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3.vml" ContentType="application/vnd.openxmlformats-officedocument.vmlDrawing"/>
  <Override PartName="/xl/drawings/drawing2.xml" ContentType="application/vnd.openxmlformats-officedocument.drawing+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vmlDrawing1.vml" ContentType="application/vnd.openxmlformats-officedocument.vmlDrawing"/>
  <Override PartName="/xl/drawings/drawing4.xml" ContentType="application/vnd.openxmlformats-officedocument.drawing+xml"/>
  <Override PartName="/xl/drawings/vmlDrawing2.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comments4.xml" ContentType="application/vnd.openxmlformats-officedocument.spreadsheetml.comments+xml"/>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coring" sheetId="2" state="visible" r:id="rId4"/>
    <sheet name="Prioritise" sheetId="3" state="visible" r:id="rId5"/>
    <sheet name="Backfired" sheetId="4" state="visible" r:id="rId6"/>
    <sheet name="Withdrawn" sheetId="5" state="visible" r:id="rId7"/>
    <sheet name="Never tested" sheetId="6" state="visible" r:id="rId8"/>
    <sheet name="What this cannot tell you" sheetId="7" state="visible" r:id="rId9"/>
  </sheets>
  <definedNames>
    <definedName function="false" hidden="false" localSheetId="3" name="_xlnm.Print_Titles" vbProcedure="false">Backfired!$6:$6</definedName>
    <definedName function="false" hidden="true" localSheetId="3" name="_xlnm._FilterDatabase" vbProcedure="false">Backfired!$A$6:$Z$14</definedName>
    <definedName function="false" hidden="false" localSheetId="5" name="_xlnm.Print_Titles" vbProcedure="false">'Never tested'!$6:$6</definedName>
    <definedName function="false" hidden="false" localSheetId="2" name="_xlnm.Print_Titles" vbProcedure="false">Prioritise!$6:$6</definedName>
    <definedName function="false" hidden="true" localSheetId="2" name="_xlnm._FilterDatabase" vbProcedure="false">Prioritise!$A$6:$Z$146</definedName>
    <definedName function="false" hidden="false" localSheetId="4" name="_xlnm.Print_Titles" vbProcedure="false">Withdrawn!$6:$6</definedName>
    <definedName function="false" hidden="true" localSheetId="4" name="_xlnm._FilterDatabase" vbProcedure="false">Withdrawn!$A$6:$Z$19</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R6" authorId="0">
      <text>
        <r>
          <rPr>
            <sz val="10"/>
            <rFont val="Arial"/>
            <family val="2"/>
          </rPr>
          <t xml:space="preserve">Preconditions, not hours. Derived from the actionability score in the study: how many things must already be true on your site before the change is even possible. 1 = fewest.</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R6" authorId="0">
      <text>
        <r>
          <rPr>
            <sz val="10"/>
            <rFont val="Arial"/>
            <family val="2"/>
          </rPr>
          <t xml:space="preserve">Preconditions, not hours. Derived from the actionability score in the study: how many things must already be true on your site before the change is even possible. 1 = fewest.</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R6" authorId="0">
      <text>
        <r>
          <rPr>
            <sz val="10"/>
            <rFont val="Arial"/>
            <family val="2"/>
          </rPr>
          <t xml:space="preserve">Preconditions, not hours. Derived from the actionability score in the study: how many things must already be true on your site before the change is even possible. 1 = fewest.</t>
        </r>
      </text>
    </comment>
  </commentList>
</comments>
</file>

<file path=xl/sharedStrings.xml><?xml version="1.0" encoding="utf-8"?>
<sst xmlns="http://schemas.openxmlformats.org/spreadsheetml/2006/main" count="2735" uniqueCount="1315">
  <si>
    <t xml:space="preserve">161 SEO tactics, graded A to X by the study behind them</t>
  </si>
  <si>
    <t xml:space="preserve">Every row shows the study design behind the number.</t>
  </si>
  <si>
    <t xml:space="preserve">Krešimir Ćorluka</t>
  </si>
  <si>
    <t xml:space="preserve">Author, The SEO Meta Study. Runs Ovisy, a marketing agency in Zagreb.</t>
  </si>
  <si>
    <t xml:space="preserve">Corpus</t>
  </si>
  <si>
    <t xml:space="preserve">9,249 documents screened · 182 tactics carry a measured outcome · 161 of them met the bar for this sheet · 757 sources · 266 publishers</t>
  </si>
  <si>
    <t xml:space="preserve">Study</t>
  </si>
  <si>
    <t xml:space="preserve">ovisy.hr/blog/seo-meta-study    ·    doi.org/10.5281/zenodo.22768160</t>
  </si>
  <si>
    <t xml:space="preserve">This sheet</t>
  </si>
  <si>
    <t xml:space="preserve">v1.0 · September 2026 · CC BY 4.0. Reuse it, sell work around it, keep the line at the bottom of each tab.</t>
  </si>
  <si>
    <t xml:space="preserve">Cite as</t>
  </si>
  <si>
    <t xml:space="preserve">Ćorluka, K. (2026). The SEO Meta Study. https://doi.org/10.5281/zenodo.22768160</t>
  </si>
  <si>
    <t xml:space="preserve">What this is not</t>
  </si>
  <si>
    <t xml:space="preserve">Not a list of tactics anyone recommends. It is every change I could find a measured result for, graded by how good the measurement was.</t>
  </si>
  <si>
    <t xml:space="preserve">How to use it</t>
  </si>
  <si>
    <t xml:space="preserve">1.  Open Prioritise. Filter the Area column to the job you are on.</t>
  </si>
  <si>
    <t xml:space="preserve">2.  Read the Evidence grade before you read the Reported effect.</t>
  </si>
  <si>
    <t xml:space="preserve">3.  Check Precondition and the warning flag before you act.</t>
  </si>
  <si>
    <t xml:space="preserve">4.  Tick column A as you go. In Google Sheets, select column A and use Insert &gt; Tick box for real checkboxes.</t>
  </si>
  <si>
    <t xml:space="preserve">Evidence grades</t>
  </si>
  <si>
    <t xml:space="preserve">The grade rates the evidence, not the tactic. A well measured change can still be wrong for your site.</t>
  </si>
  <si>
    <t xml:space="preserve">   A</t>
  </si>
  <si>
    <t xml:space="preserve">One change isolated, at least one test with a control group, two or more independent publishers.</t>
  </si>
  <si>
    <t xml:space="preserve">   B</t>
  </si>
  <si>
    <t xml:space="preserve">One change isolated, a test with a control group, a single publisher. 28 of these 36 are SearchPilot.</t>
  </si>
  <si>
    <t xml:space="preserve">   C</t>
  </si>
  <si>
    <t xml:space="preserve">One change isolated, three or more publishers agree, but no one ran a control group.</t>
  </si>
  <si>
    <t xml:space="preserve">   D</t>
  </si>
  <si>
    <t xml:space="preserve">Several changes bundled together. Treat the number as a programme result, not a tactic.</t>
  </si>
  <si>
    <t xml:space="preserve">   E</t>
  </si>
  <si>
    <t xml:space="preserve">Weak. One or two publishers, no control, or a source that is not really a study.</t>
  </si>
  <si>
    <t xml:space="preserve">   X</t>
  </si>
  <si>
    <t xml:space="preserve">Withdrawn. Deprecated mechanics, or evidence that does not survive checking.</t>
  </si>
  <si>
    <t xml:space="preserve">Grades read every source in an entry. The Primary source design column shows only the single strongest source, so the two can disagree.</t>
  </si>
  <si>
    <t xml:space="preserve">The one rule</t>
  </si>
  <si>
    <t xml:space="preserve">A bigger number usually means a weaker design. Across the 757 sources, the median controlled A/B test reports +16% and the median before/after with no control reports +106%. If a row promises you +300%, read its design column first.</t>
  </si>
  <si>
    <t xml:space="preserve">Known limitation</t>
  </si>
  <si>
    <t xml:space="preserve">SearchPilot's public test library is the single largest source here and carries 55 of the 85 controlled tests in the corpus. Their tests are the strongest public evidence available and run mostly on large ecommerce and travel sites.</t>
  </si>
  <si>
    <t xml:space="preserve">Found an error</t>
  </si>
  <si>
    <t xml:space="preserve">Every row traces to a source you can open. If one is wrong, tell me and I will publish the correction with your name on it.  kresimir@ovisy.hr</t>
  </si>
  <si>
    <t xml:space="preserve">The SEO Meta Study · Ćorluka, Ovisy · doi.org/10.5281/zenodo.22768160 · CC BY 4.0</t>
  </si>
  <si>
    <t xml:space="preserve">Scoring weights</t>
  </si>
  <si>
    <t xml:space="preserve">Edit the highlighted cells. Prioritise recalculates.</t>
  </si>
  <si>
    <t xml:space="preserve">Evidence weight</t>
  </si>
  <si>
    <t xml:space="preserve">isolated, control group, 2+ publishers</t>
  </si>
  <si>
    <t xml:space="preserve">isolated, control group, one publisher</t>
  </si>
  <si>
    <t xml:space="preserve">isolated, 3+ publishers, no control</t>
  </si>
  <si>
    <t xml:space="preserve">bundled</t>
  </si>
  <si>
    <t xml:space="preserve">weak</t>
  </si>
  <si>
    <t xml:space="preserve">withdrawn</t>
  </si>
  <si>
    <t xml:space="preserve">Replication weight, by independent publishers</t>
  </si>
  <si>
    <t xml:space="preserve">1 publisher</t>
  </si>
  <si>
    <t xml:space="preserve">2 publishers</t>
  </si>
  <si>
    <t xml:space="preserve">3 to 4</t>
  </si>
  <si>
    <t xml:space="preserve">5 to 9</t>
  </si>
  <si>
    <t xml:space="preserve">10 or more</t>
  </si>
  <si>
    <t xml:space="preserve">Formula</t>
  </si>
  <si>
    <t xml:space="preserve">Priority = Evidence weight × Replication weight ÷ Effort</t>
  </si>
  <si>
    <t xml:space="preserve">The size of the reported effect is deliberately NOT in the formula. In this corpus a bigger number mostly means a weaker design, so ranking on it would rank the worst evidence first.</t>
  </si>
  <si>
    <t xml:space="preserve">This formula ranks evidence. It cannot rank your site. It does not know your traffic mix, your CMS, what your last migration broke, or what your team can ship this quarter. Those four move a row further than any weight on this page.</t>
  </si>
  <si>
    <t xml:space="preserve">Prioritise</t>
  </si>
  <si>
    <t xml:space="preserve">140 tactics. Sort by Priority, or filter Area for one channel. Entry numbers match the entry numbers in The SEO Meta Study.</t>
  </si>
  <si>
    <t xml:space="preserve">✓</t>
  </si>
  <si>
    <t xml:space="preserve">Priority</t>
  </si>
  <si>
    <t xml:space="preserve">Evidence grade</t>
  </si>
  <si>
    <t xml:space="preserve">Goal</t>
  </si>
  <si>
    <t xml:space="preserve">Area</t>
  </si>
  <si>
    <t xml:space="preserve">What to change</t>
  </si>
  <si>
    <t xml:space="preserve">The change, as tested</t>
  </si>
  <si>
    <t xml:space="preserve">Reported effect</t>
  </si>
  <si>
    <t xml:space="preserve">Metric</t>
  </si>
  <si>
    <t xml:space="preserve">Applies to</t>
  </si>
  <si>
    <t xml:space="preserve">Theme</t>
  </si>
  <si>
    <t xml:space="preserve">!</t>
  </si>
  <si>
    <t xml:space="preserve">Read this before acting</t>
  </si>
  <si>
    <t xml:space="preserve">Independent publishers</t>
  </si>
  <si>
    <t xml:space="preserve">Largest sample tested</t>
  </si>
  <si>
    <t xml:space="preserve">Source studies</t>
  </si>
  <si>
    <t xml:space="preserve">Primary source: design</t>
  </si>
  <si>
    <t xml:space="preserve">Effort (1 easiest)</t>
  </si>
  <si>
    <t xml:space="preserve">Years</t>
  </si>
  <si>
    <t xml:space="preserve">Rows sharing this source</t>
  </si>
  <si>
    <t xml:space="preserve">Precondition</t>
  </si>
  <si>
    <t xml:space="preserve">Caveat from the study</t>
  </si>
  <si>
    <t xml:space="preserve">Primary source (full list: The SEO Meta Study)</t>
  </si>
  <si>
    <t xml:space="preserve">Entry</t>
  </si>
  <si>
    <t xml:space="preserve">Owner</t>
  </si>
  <si>
    <t xml:space="preserve">Notes</t>
  </si>
  <si>
    <t xml:space="preserve">A  controlled, replicated</t>
  </si>
  <si>
    <t xml:space="preserve">Traffic</t>
  </si>
  <si>
    <t xml:space="preserve">AI search</t>
  </si>
  <si>
    <t xml:space="preserve">Add descriptive text, metadata and entity labels to image pages</t>
  </si>
  <si>
    <t xml:space="preserve">On 200 randomly selected image pages, add detailed descriptive text, structured metadata, and entity labels to match conversational query patterns. Leave a matched set of 200 image pages untouched as a control group.</t>
  </si>
  <si>
    <t xml:space="preserve">+20%</t>
  </si>
  <si>
    <t xml:space="preserve">Organic sessions</t>
  </si>
  <si>
    <t xml:space="preserve">image pages</t>
  </si>
  <si>
    <t xml:space="preserve">Media and images</t>
  </si>
  <si>
    <t xml:space="preserve">1,000 pages</t>
  </si>
  <si>
    <t xml:space="preserve">controlled ab test</t>
  </si>
  <si>
    <t xml:space="preserve">2025-2026</t>
  </si>
  <si>
    <t xml:space="preserve">The site hosts visual assets with text descriptions that a generative search engine indexes.</t>
  </si>
  <si>
    <t xml:space="preserve">The primary study used a controlled experiment, but omitted sample size and test duration figures.</t>
  </si>
  <si>
    <t xml:space="preserve">https://arxiv.org/pdf/2602.02961</t>
  </si>
  <si>
    <t xml:space="preserve">AI visibility</t>
  </si>
  <si>
    <t xml:space="preserve">Insert authoritative quotes, statistics and direct query answers into copy</t>
  </si>
  <si>
    <t xml:space="preserve">Select a target set of product or article pages. On each page, insert authoritative quotes, structured statistics, and direct query responses into the main content body. Leave a matched control set unchanged so you can evaluate the impact directly.</t>
  </si>
  <si>
    <t xml:space="preserve">+83.2%</t>
  </si>
  <si>
    <t xml:space="preserve">AI citations</t>
  </si>
  <si>
    <t xml:space="preserve">product and article pages</t>
  </si>
  <si>
    <t xml:space="preserve">AI citation signals</t>
  </si>
  <si>
    <t xml:space="preserve">Measured largely on synthetic queries in an academic test bed, not on live search traffic.</t>
  </si>
  <si>
    <t xml:space="preserve">10,000 queries</t>
  </si>
  <si>
    <t xml:space="preserve">academic empirical</t>
  </si>
  <si>
    <t xml:space="preserve">2024-2026</t>
  </si>
  <si>
    <t xml:space="preserve">The site publishes informational or product pages that compete for inclusion in generative search engine answers.</t>
  </si>
  <si>
    <t xml:space="preserve">The study relied on synthetic queries in an academic test bed, which may not reflect live search engine user behavior or persistent search index updates.</t>
  </si>
  <si>
    <t xml:space="preserve">http://arxiv.org/abs/2606.28356v1</t>
  </si>
  <si>
    <t xml:space="preserve">Authorship</t>
  </si>
  <si>
    <t xml:space="preserve">Add author bylines below headings linking to author profile pages</t>
  </si>
  <si>
    <t xml:space="preserve">On 20 target blog posts, add a visible author byline directly below the main heading that links to an author profile page. Leave 20 matched blog posts without bylines as a control group.</t>
  </si>
  <si>
    <t xml:space="preserve">+113%</t>
  </si>
  <si>
    <t xml:space="preserve">blog articles</t>
  </si>
  <si>
    <t xml:space="preserve">Authorship and attribution</t>
  </si>
  <si>
    <t xml:space="preserve">The one controlled A/B test of bylines found no effect on organic sessions. The +113% is a citation-rate result with a non-randomised control.</t>
  </si>
  <si>
    <t xml:space="preserve">340 pages</t>
  </si>
  <si>
    <t xml:space="preserve">before after with control</t>
  </si>
  <si>
    <t xml:space="preserve">2023-2026</t>
  </si>
  <si>
    <t xml:space="preserve">Applies to informational blog posts that currently lack visible author bylines and links to author profile pages.</t>
  </si>
  <si>
    <t xml:space="preserve">A before-after trial with a non-randomized control group on a small set of pages cannot rule out search engine updates or selection bias.</t>
  </si>
  <si>
    <t xml:space="preserve">https://www.seerinteractive.com/work/case-studies/author-bylines</t>
  </si>
  <si>
    <t xml:space="preserve">Schema</t>
  </si>
  <si>
    <t xml:space="preserve">Insert JSON-LD Article schema into each blog post head</t>
  </si>
  <si>
    <t xml:space="preserve">In the HTML head of each target blog post page, insert a JSON-LD script block containing Article schema markup. Include required fields such as headline, datePublished, dateModified, author, and publisher with relevant site details. Deploy this code across the target group while leaving a matched set of pages untouched as a holdout control.</t>
  </si>
  <si>
    <t xml:space="preserve">+27%</t>
  </si>
  <si>
    <t xml:space="preserve">Schema markup</t>
  </si>
  <si>
    <t xml:space="preserve">Two controlled tests of this exact change found nothing. The +27% comes from an uncontrolled source.</t>
  </si>
  <si>
    <t xml:space="preserve">85 pages</t>
  </si>
  <si>
    <t xml:space="preserve">before after no control</t>
  </si>
  <si>
    <t xml:space="preserve">The site publishes editorial content or blog posts that currently lack structured JSON-LD data.</t>
  </si>
  <si>
    <t xml:space="preserve">This uncontrolled before and after study did not use a holdout set, so seasonality or search engine updates cannot be ruled out.</t>
  </si>
  <si>
    <t xml:space="preserve">https://fueler.io/deepaksengar/case-study-the-impact-of-schema-markup-on-organic-traffic</t>
  </si>
  <si>
    <t xml:space="preserve">Rankings</t>
  </si>
  <si>
    <t xml:space="preserve">Add valid JSON-LD structured data to blog posts lacking it</t>
  </si>
  <si>
    <t xml:space="preserve">On a set of blog posts, add JSON-LD schema markup matching the article type into the head tag of each page, leaving a control group unchanged.</t>
  </si>
  <si>
    <t xml:space="preserve">+31.78%</t>
  </si>
  <si>
    <t xml:space="preserve">The control here is a matched before/after, not a randomised split test. Primary sample is 25 pages.</t>
  </si>
  <si>
    <t xml:space="preserve">31 pages</t>
  </si>
  <si>
    <t xml:space="preserve">The site contains blog articles that currently lack valid structured data markup.</t>
  </si>
  <si>
    <t xml:space="preserve">The study evaluated a small sample of pages, which limits generalizability to larger sites or different article topics.</t>
  </si>
  <si>
    <t xml:space="preserve">https://writersanctuary.com/case-study-schema-markup/</t>
  </si>
  <si>
    <t xml:space="preserve">Content</t>
  </si>
  <si>
    <t xml:space="preserve">Replace repeated exact-match keywords with synonyms and related entities</t>
  </si>
  <si>
    <t xml:space="preserve">On a test group of 30 matched URLs, locate repeated instances of the main target keyword within the body text. Rewrite these occurrences using varied synonyms, related entities, and contextual phrasing while keeping the underlying informational depth intact. Leave a separate group of matched URLs unchanged as a control group to evaluate search behavior against.</t>
  </si>
  <si>
    <t xml:space="preserve">+180%</t>
  </si>
  <si>
    <t xml:space="preserve">target content pages</t>
  </si>
  <si>
    <t xml:space="preserve">Keyword targeting</t>
  </si>
  <si>
    <t xml:space="preserve">Headline comes from the same single 30-URL blog post as entries 2, 3, 62 and 107. Its two other publishers report no effect.</t>
  </si>
  <si>
    <t xml:space="preserve">30 urls</t>
  </si>
  <si>
    <t xml:space="preserve">2022-2026</t>
  </si>
  <si>
    <t xml:space="preserve">Pages contain repeated exact-match search terms that can be rewritten into distinct conceptual phrasing without altering the page intent.</t>
  </si>
  <si>
    <t xml:space="preserve">The evidence comes from a controlled test on a small page sample observed for a short window, which does not rule out sector-specific variance.</t>
  </si>
  <si>
    <t xml:space="preserve">https://guptadeepak.com/the-complete-guide-to-generative-engine-optimization-what-b2b-saas-companies-need-to-know-in-2026/</t>
  </si>
  <si>
    <t xml:space="preserve">Internal links</t>
  </si>
  <si>
    <t xml:space="preserve">Link category and blog pages to top-selling product pages</t>
  </si>
  <si>
    <t xml:space="preserve">On a target group of product pages with high historical sales but few inbound links, add links pointing to them from higher-level category pages or related blog content. Leave a matched control group of similar product pages unchanged. Ensure all added links use descriptive anchor text.</t>
  </si>
  <si>
    <t xml:space="preserve">+23%</t>
  </si>
  <si>
    <t xml:space="preserve">product detail pages</t>
  </si>
  <si>
    <t xml:space="preserve">Internal link placement</t>
  </si>
  <si>
    <t xml:space="preserve">Shares its primary source with entry 97, so these two are not independent findings.</t>
  </si>
  <si>
    <t xml:space="preserve">4 sites</t>
  </si>
  <si>
    <t xml:space="preserve">2024-2025</t>
  </si>
  <si>
    <t xml:space="preserve">The site has top-selling product pages that currently receive few internal links from relevant category or navigational pages.</t>
  </si>
  <si>
    <t xml:space="preserve">The test covered a small group of websites, and the source omitted the exact observation timeframe and URL sample size.</t>
  </si>
  <si>
    <t xml:space="preserve">https://www.seoclarity.net/blog/internal-linking-case-study</t>
  </si>
  <si>
    <t xml:space="preserve">Add a concise answer block directly below the main heading</t>
  </si>
  <si>
    <t xml:space="preserve">On the selected template or set of pages, add a concise block directly below the main heading that answers the target query in direct prose or a formatted list. Ensure the text directly defines or explains the core term using plain language, without modifying other page elements.</t>
  </si>
  <si>
    <t xml:space="preserve">+25%</t>
  </si>
  <si>
    <t xml:space="preserve">top-ranking pages</t>
  </si>
  <si>
    <t xml:space="preserve">Answer formatting</t>
  </si>
  <si>
    <t xml:space="preserve">1 pages</t>
  </si>
  <si>
    <t xml:space="preserve">Pages already rank near the top for target search queries but lack dedicated answer blocks or concise summaries.</t>
  </si>
  <si>
    <t xml:space="preserve">The primary source evaluated a single implementation setting, and snippet selection algorithms change without warning.</t>
  </si>
  <si>
    <t xml:space="preserve">https://www.searchpilot.com/resources/blog/7-winning-seo-tests</t>
  </si>
  <si>
    <t xml:space="preserve">Revenue</t>
  </si>
  <si>
    <t xml:space="preserve">Insert brand-icon CTA blocks linking to brand category pages</t>
  </si>
  <si>
    <t xml:space="preserve">On the treatment group of product pages, insert a dedicated call-to-action block containing brand iconography and direct internal links to the corresponding brand category pages directly below the main product description. Leave the control group of product pages with standard inline text links only.</t>
  </si>
  <si>
    <t xml:space="preserve">+80%</t>
  </si>
  <si>
    <t xml:space="preserve">Conversions</t>
  </si>
  <si>
    <t xml:space="preserve">The primary source reports no sample size or duration, and the gain may come from visual prominence rather than the links.</t>
  </si>
  <si>
    <t xml:space="preserve">8 pages</t>
  </si>
  <si>
    <t xml:space="preserve">Target product pages have distinct brand categories and sufficient user traffic to measure interaction changes.</t>
  </si>
  <si>
    <t xml:space="preserve">The primary source did not report the sample size or duration, and interaction gains may reflect visual prominence rather than link equity.</t>
  </si>
  <si>
    <t xml:space="preserve">https://seotesting.com/customers/bt/</t>
  </si>
  <si>
    <t xml:space="preserve">Add an automated links block from top-level to deep categories</t>
  </si>
  <si>
    <t xml:space="preserve">On a set of top-level category pages, insert an automated links section containing direct contextual links to deep category pages. Leave a matched set of top-level category pages unchanged as a control group. Ensure the new links use descriptive anchor text matching the target category names.</t>
  </si>
  <si>
    <t xml:space="preserve">+24%</t>
  </si>
  <si>
    <t xml:space="preserve">Organic clicks</t>
  </si>
  <si>
    <t xml:space="preserve">category pages</t>
  </si>
  <si>
    <t xml:space="preserve">Shares its primary source with entry 90, so these two are not independent findings.</t>
  </si>
  <si>
    <t xml:space="preserve">4 pages</t>
  </si>
  <si>
    <t xml:space="preserve">The website has a multi-tier category architecture where deep subcategories receive limited internal link equity.</t>
  </si>
  <si>
    <t xml:space="preserve">The test evaluated a small sample of pages without specifying the observation timeframe.</t>
  </si>
  <si>
    <t xml:space="preserve">Page layout</t>
  </si>
  <si>
    <t xml:space="preserve">Split-test a wellness-led variant against the spec-led product page</t>
  </si>
  <si>
    <t xml:space="preserve">On selected product landing pages, create a variant that leads with wellness benefits, buyer outcomes, and lifestyle narrative instead of technical product specifications. Direct incoming traffic equally between the original product-first layout and the new wellness-focused layout using a split-testing tool, leaving the core offer and price unchanged across both versions.</t>
  </si>
  <si>
    <t xml:space="preserve">+21%</t>
  </si>
  <si>
    <t xml:space="preserve">product landing pages</t>
  </si>
  <si>
    <t xml:space="preserve">Page structure and layout</t>
  </si>
  <si>
    <t xml:space="preserve">A conversion test on a seasonal promotion, not a search test. The source page is no longer reachable.</t>
  </si>
  <si>
    <t xml:space="preserve">The site sells goods or services where buyers respond to lifestyle or health positioning rather than pure specification listings.</t>
  </si>
  <si>
    <t xml:space="preserve">The source evaluated a small sample set without a stated timeframe, so long-term retention and broad category generalizability remain unknown.</t>
  </si>
  <si>
    <t xml:space="preserve">B  controlled, one publisher</t>
  </si>
  <si>
    <t xml:space="preserve">Rewrite page openings to answer the query within 50 words</t>
  </si>
  <si>
    <t xml:space="preserve">Rewrite the opening section of target informational pages to provide a direct answer within the first 50 words, followed by explanatory sections. Leave a matched set of pages untouched for comparison.</t>
  </si>
  <si>
    <t xml:space="preserve">+280%</t>
  </si>
  <si>
    <t xml:space="preserve">informational pages</t>
  </si>
  <si>
    <t xml:space="preserve">2026-2026</t>
  </si>
  <si>
    <t xml:space="preserve">Applies to informational pages that present answers only after extensive background text.</t>
  </si>
  <si>
    <t xml:space="preserve">The findings are based on a limited set of technical articles and may not generalize across non-technical query intent.</t>
  </si>
  <si>
    <t xml:space="preserve">Replace brief product descriptions with long-form AI-generated copy</t>
  </si>
  <si>
    <t xml:space="preserve">On the selected target product pages, replace existing brief descriptions with unique, long-form product copy generated using a language model. Ensure the text accurately describes the specific item attributes. Leave the control group pages unchanged.</t>
  </si>
  <si>
    <t xml:space="preserve">+65.8%</t>
  </si>
  <si>
    <t xml:space="preserve">Impressions</t>
  </si>
  <si>
    <t xml:space="preserve">Content expansion</t>
  </si>
  <si>
    <t xml:space="preserve">not reported</t>
  </si>
  <si>
    <t xml:space="preserve">2024-2024</t>
  </si>
  <si>
    <t xml:space="preserve">The site has category or product pages with brief or missing body text and sufficient crawling activity.</t>
  </si>
  <si>
    <t xml:space="preserve">This non-randomized test covers an isolated category on a site, so results might reflect seasonality or specific inventory demand.</t>
  </si>
  <si>
    <t xml:space="preserve">https://gofishdigital.com/blog/climb-google-search-rankings-seo-in-the-ai-era/</t>
  </si>
  <si>
    <t xml:space="preserve">Add a pros and cons block above the call-to-action button</t>
  </si>
  <si>
    <t xml:space="preserve">On a randomized set of product offer pages, add a structured pros and cons block directly above the call to action button. Format the block with semantic HTML headings and bullet lists. Leave a control group of product offer pages unchanged to serve as a baseline.</t>
  </si>
  <si>
    <t xml:space="preserve">+50%</t>
  </si>
  <si>
    <t xml:space="preserve">product offer pages</t>
  </si>
  <si>
    <t xml:space="preserve">2025-2025</t>
  </si>
  <si>
    <t xml:space="preserve">Applies to product offer pages that detail features but lack structured lists outlining strengths and weaknesses.</t>
  </si>
  <si>
    <t xml:space="preserve">The finding comes from a controlled split test on a tiny sample without a stated timeframe, so durability across other industries remains unverified.</t>
  </si>
  <si>
    <t xml:space="preserve">https://www.searchpilot.com/hubfs/SearchPilot%20Retail%20SEO%20Testing%20Pack%202025.pdf</t>
  </si>
  <si>
    <t xml:space="preserve">Replace screenshots with high-contrast images and sequential story captions</t>
  </si>
  <si>
    <t xml:space="preserve">On target pages, replace existing screenshots with redesigned images that feature high visual contrast, clear focal points, and sequential story captions. Apply the new images to a test group while serving original images to a holdout group.</t>
  </si>
  <si>
    <t xml:space="preserve">CTR</t>
  </si>
  <si>
    <t xml:space="preserve">unspecified</t>
  </si>
  <si>
    <t xml:space="preserve">1 users</t>
  </si>
  <si>
    <t xml:space="preserve">The page must already receive sufficient traffic to evaluate conversion differences reliably.</t>
  </si>
  <si>
    <t xml:space="preserve">The test evaluated an individual listing, so results may not generalize across different industries or search query types.</t>
  </si>
  <si>
    <t xml:space="preserve">https://splitmetrics.com/cases/rockbite-games-increased-organic-traffic-with-splitmetrics</t>
  </si>
  <si>
    <t xml:space="preserve">Add AggregateOffer schema with price and offer count properties</t>
  </si>
  <si>
    <t xml:space="preserve">On a set of targeted category pages, add JSON-LD AggregateOffer schema markup including price, priceCurrency, and offerCount properties. Leave a matched set without schema markup. Deploy the code to the test group while maintaining identical visible text content on both page groups.</t>
  </si>
  <si>
    <t xml:space="preserve">+221%</t>
  </si>
  <si>
    <t xml:space="preserve">AI crawler requests</t>
  </si>
  <si>
    <t xml:space="preserve">product category pages</t>
  </si>
  <si>
    <t xml:space="preserve">Product or service category pages lack structured markup and receive crawl activity from AI assistant user agents.</t>
  </si>
  <si>
    <t xml:space="preserve">The test tracked log activity from an AI assistant crawler rather than verified organic traffic or revenue changes on the pages.</t>
  </si>
  <si>
    <t xml:space="preserve">https://www.seerinteractive.com/work/case-studies/do-ai-models-reward-structured-data-testing-schema-in-geo</t>
  </si>
  <si>
    <t xml:space="preserve">Titles &amp; metadata</t>
  </si>
  <si>
    <t xml:space="preserve">Replace the month and year in titles with Updated Daily</t>
  </si>
  <si>
    <t xml:space="preserve">On the variant group of search results pages, rewrite the title tag template to remove the dynamic month and year string and append the phrase Updated Daily instead. Leave the control group title tags unchanged with their existing date formatting.</t>
  </si>
  <si>
    <t xml:space="preserve">+11%</t>
  </si>
  <si>
    <t xml:space="preserve">search results pages</t>
  </si>
  <si>
    <t xml:space="preserve">Title and snippet</t>
  </si>
  <si>
    <t xml:space="preserve">2023-2023</t>
  </si>
  <si>
    <t xml:space="preserve">Site has search results pages or category pages that currently show the current month and year in title tags.</t>
  </si>
  <si>
    <t xml:space="preserve">This controlled split test ran on search result pages on a website, so findings might not apply to static content pages or other domains.</t>
  </si>
  <si>
    <t xml:space="preserve">https://www.searchpilot.com/resources/case-studies/last-updated-in-title</t>
  </si>
  <si>
    <t xml:space="preserve">Trim secondary keywords and boilerplate from long title tags</t>
  </si>
  <si>
    <t xml:space="preserve">On the selected treatment pages, edit the title tag template to remove secondary keywords, boilerplate additions, or repetitive brand modifiers. Retain only the main target phrase and primary brand name so the final text is concise. Leave a matched set of control pages with their existing long title tags.</t>
  </si>
  <si>
    <t xml:space="preserve">templated pages</t>
  </si>
  <si>
    <t xml:space="preserve">Applies to indexable templated pages with long title tags containing secondary keywords or repetitive phrases.</t>
  </si>
  <si>
    <t xml:space="preserve">The evaluation relied on a controlled split test across a page template, which may not reflect sites with differing baseline search intent.</t>
  </si>
  <si>
    <t xml:space="preserve">https://www.searchpilot.com/resources/blog/10-seo-ab-tests-with-an-impact-of-over-10-percent</t>
  </si>
  <si>
    <t xml:space="preserve">Remove the video review carousel from product listing templates</t>
  </si>
  <si>
    <t xml:space="preserve">On the variant set of product listing pages, remove the embedded video review carousel component from the page template while keeping the section on the control set.</t>
  </si>
  <si>
    <t xml:space="preserve">+4.1%</t>
  </si>
  <si>
    <t xml:space="preserve">product listing pages</t>
  </si>
  <si>
    <t xml:space="preserve">One of two samples positive.</t>
  </si>
  <si>
    <t xml:space="preserve">Applies to e-commerce sites that display embedded video review carousels on product listing pages.</t>
  </si>
  <si>
    <t xml:space="preserve">The findings come from a split test on a specific website, so outcomes may vary based on page template performance and user layout preferences.</t>
  </si>
  <si>
    <t xml:space="preserve">Reorder the DOM so main coupon content precedes the sidebar</t>
  </si>
  <si>
    <t xml:space="preserve">On a sample of product pages, reorder the HTML template so the main coupon block appears before the sidebar elements in DOM order, leaving the visual presentation intact using CSS layout properties. Keep a matched control group unchanged.</t>
  </si>
  <si>
    <t xml:space="preserve">+16%</t>
  </si>
  <si>
    <t xml:space="preserve">The target product pages render sidebar elements before core content in the DOM structure.</t>
  </si>
  <si>
    <t xml:space="preserve">The evidence comes from a controlled test on a single domain and may not generalize to different page layouts.</t>
  </si>
  <si>
    <t xml:space="preserve">https://www.searchpilot.com/resources/case-studies/seo-split-test-lessons-restructure-html</t>
  </si>
  <si>
    <t xml:space="preserve">Append AI-generated body text below the primary content section</t>
  </si>
  <si>
    <t xml:space="preserve">On the treatment group of informational pages, append body text drafted by a generative language model directly below the primary section, leaving matched control pages unchanged.</t>
  </si>
  <si>
    <t xml:space="preserve">+13%</t>
  </si>
  <si>
    <t xml:space="preserve">The site has informational pages with brief body content where related queries remain unanswered.</t>
  </si>
  <si>
    <t xml:space="preserve">The test evaluated pages on a specific domain, so results may not transfer to other industries or intent types.</t>
  </si>
  <si>
    <t xml:space="preserve">Insert a short generated descriptive paragraph on thin listing pages</t>
  </si>
  <si>
    <t xml:space="preserve">Select 200 thin listing pages and split them into equal test and control groups. On the test group, insert a short paragraph of generated descriptive text near the top or bottom of the main content area, rendered both client-side and server-side. Leave the control group untouched without any added copy.</t>
  </si>
  <si>
    <t xml:space="preserve">+18%</t>
  </si>
  <si>
    <t xml:space="preserve">listing pages</t>
  </si>
  <si>
    <t xml:space="preserve">Listing or category pages exist with minimal descriptive text and search engines struggle to understand their topical context.</t>
  </si>
  <si>
    <t xml:space="preserve">The finding comes from a controlled split test on a site, so performance across other industries or page layouts remains unproven.</t>
  </si>
  <si>
    <t xml:space="preserve">https://www.searchpilot.com/resources/case-studies/how-does-ai-content-impact-listing-pages</t>
  </si>
  <si>
    <t xml:space="preserve">Update the structured data last-modified date daily via the template</t>
  </si>
  <si>
    <t xml:space="preserve">On the test group of article pages, modify the template to update the last-modified date in structured markup daily, without altering the body text. Leave the control group updating dates only when substantive edits occur.</t>
  </si>
  <si>
    <t xml:space="preserve">+8%</t>
  </si>
  <si>
    <t xml:space="preserve">article pages</t>
  </si>
  <si>
    <t xml:space="preserve">Content freshness</t>
  </si>
  <si>
    <t xml:space="preserve">The site publishes articles using structured data markup that contains last-modified date properties.</t>
  </si>
  <si>
    <t xml:space="preserve">Search engines may penalize automated schema date updates if text is unchanged, and long-term searcher behavior was not measured.</t>
  </si>
  <si>
    <t xml:space="preserve">https://www.searchpilot.com/resources/blog/a-year-of-seo-testing-with-searchpilot</t>
  </si>
  <si>
    <t xml:space="preserve">Change article headline markup from a secondary to primary heading</t>
  </si>
  <si>
    <t xml:space="preserve">On a test group of article template pages, update the HTML tag wrapping the main title from a secondary heading tag to a primary heading tag. Leave a matched control group of article pages with secondary heading tags. Ensure no other code or text modifications are made to either group during the evaluation period.</t>
  </si>
  <si>
    <t xml:space="preserve">+6.2%</t>
  </si>
  <si>
    <t xml:space="preserve">Article pages currently render main headline titles using secondary heading HTML tags instead of primary heading tags.</t>
  </si>
  <si>
    <t xml:space="preserve">The primary source reported an inconclusive controlled split test, meaning the observed session change could be due to random noise.</t>
  </si>
  <si>
    <t xml:space="preserve">https://moz.com/blog/h1-seo-experiment</t>
  </si>
  <si>
    <t xml:space="preserve">Append the category name to product listing image alt text</t>
  </si>
  <si>
    <t xml:space="preserve">On category page templates, update the rendering logic for product listing images so that each image tag alt attribute combines the item title and the category heading. For example, change an alt attribute from item title alone to item title followed by category name. Apply this change to a randomized variant group of category pages, leaving a matched control group with their original image alt attributes.</t>
  </si>
  <si>
    <t xml:space="preserve">+7.3%</t>
  </si>
  <si>
    <t xml:space="preserve">Applies to e-commerce category pages containing image grids where product images currently have generic or incomplete alt attribute text.</t>
  </si>
  <si>
    <t xml:space="preserve">The result was inconclusive and conducted on a small sample of pages, so observed changes may reflect random variation rather than a true effect.</t>
  </si>
  <si>
    <t xml:space="preserve">https://www.searchpilot.com/resources/case-studies/does-adding-descriptive-alt-text-to-listing-images-improve-seo</t>
  </si>
  <si>
    <t xml:space="preserve">Add contextual body links from related articles to mid-ranking pages</t>
  </si>
  <si>
    <t xml:space="preserve">On the treatment group of target pages, insert contextual body links from related indexable articles using clear anchor text. Avoid sitewide footer or navigation templates. Leave the control group of target pages completely untouched so that performance can be compared across equal timeframes.</t>
  </si>
  <si>
    <t xml:space="preserve">+22%</t>
  </si>
  <si>
    <t xml:space="preserve">target pages</t>
  </si>
  <si>
    <t xml:space="preserve">1 sites</t>
  </si>
  <si>
    <t xml:space="preserve">The site has indexable target pages that rank outside top search results and relevant contextual pages from which to add internal links.</t>
  </si>
  <si>
    <t xml:space="preserve">This evidence comes from a controlled test on a website across October, which does not rule out niche-specific or temporal effects.</t>
  </si>
  <si>
    <t xml:space="preserve">https://internallinking.io/docs/boosting-links-boosts-traffic/</t>
  </si>
  <si>
    <t xml:space="preserve">Place subcategory link buttons near the top of parent category pages</t>
  </si>
  <si>
    <t xml:space="preserve">On variant parent category pages, place a section of link buttons near the top of the main content block that point directly to corresponding subcategory pages. Keep the same layout on control category pages untouched. Ensure anchor text in the buttons clearly describes each subcategory target.</t>
  </si>
  <si>
    <t xml:space="preserve">The site has a multi-tier category hierarchy where parent category pages lack prominent internal links to subcategories.</t>
  </si>
  <si>
    <t xml:space="preserve">The trial took place on a specific catalog structure, so results may depend heavily on baseline internal link equity and site depth.</t>
  </si>
  <si>
    <t xml:space="preserve">https://www.searchpilot.com/resources/case-studies/seo-split-test-lessons-increasing-internal-linking</t>
  </si>
  <si>
    <t xml:space="preserve">Add homepage footer links to 100 target category pages</t>
  </si>
  <si>
    <t xml:space="preserve">In the homepage footer element, add text links pointing to 100 target category or subcategory pages. Ensure anchors use descriptive terms matching target page search intent. Leave the control group of pages without new incoming links from the homepage.</t>
  </si>
  <si>
    <t xml:space="preserve">+5%</t>
  </si>
  <si>
    <t xml:space="preserve">homepage footer</t>
  </si>
  <si>
    <t xml:space="preserve">One hundred footer links produced +5%. Four links in the main content produced +11% to +16%.</t>
  </si>
  <si>
    <t xml:space="preserve">2023-2025</t>
  </si>
  <si>
    <t xml:space="preserve">The site has a home page with space in the footer and target pages that lack direct internal linking from top-level pages.</t>
  </si>
  <si>
    <t xml:space="preserve">The test measured traffic across linked pages from a home page change, which may not generalize to smaller sites or different link structures.</t>
  </si>
  <si>
    <t xml:space="preserve">https://www.searchpilot.com/resources/case-studies/adding-internal-links-to-home-page-footer</t>
  </si>
  <si>
    <t xml:space="preserve">Add four related-article links to hub page main content</t>
  </si>
  <si>
    <t xml:space="preserve">On a test set of content hub pages, add 4 internal links to related articles in the main content area. Keep a matched set of control hub pages unchanged.</t>
  </si>
  <si>
    <t xml:space="preserve">content hub pages</t>
  </si>
  <si>
    <t xml:space="preserve">The site has content hub pages that list or link to related articles.</t>
  </si>
  <si>
    <t xml:space="preserve">This evidence comes from a test on a site, so results may not generalize to sites with different internal link structures.</t>
  </si>
  <si>
    <t xml:space="preserve">Swap dialect terms for local market synonyms in product copy</t>
  </si>
  <si>
    <t xml:space="preserve">On target regional product pages, replace dialect-specific terms in titles, main body text, and specifications with local market synonyms. Split eligible product URLs into a test group and a control group, applying synonym replacements only to the test group while leaving control pages unaltered.</t>
  </si>
  <si>
    <t xml:space="preserve">regional product pages</t>
  </si>
  <si>
    <t xml:space="preserve">Localization</t>
  </si>
  <si>
    <t xml:space="preserve">2023-2024</t>
  </si>
  <si>
    <t xml:space="preserve">The site targets a regional market that uses distinct vocabulary from the original content authoring region.</t>
  </si>
  <si>
    <t xml:space="preserve">This controlled test evaluated vocabulary swaps in a specific ecommerce niche and does not prove identical gains for regions or product categories.</t>
  </si>
  <si>
    <t xml:space="preserve">https://www.searchpilot.com/resources/case-studies/seo-split-test-lessons-localising-product-content-for-us-site</t>
  </si>
  <si>
    <t xml:space="preserve">Move product descriptions out of tabs to above the fold</t>
  </si>
  <si>
    <t xml:space="preserve">On the variant group of product pages, extract the primary text description from tabbed or hidden elements and place it in the main HTML content area above the page fold. Ensure the text is visible on initial DOM load without requiring user interaction or asynchronous JavaScript rendering. Leave the control group of product pages with tabbed descriptions untouched for comparison.</t>
  </si>
  <si>
    <t xml:space="preserve">+14%</t>
  </si>
  <si>
    <t xml:space="preserve">Ecommerce product pages where primary product descriptions are hidden inside click-to-expand tabs or accordions below the fold.</t>
  </si>
  <si>
    <t xml:space="preserve">The test ran on this specific ecommerce site, so results may vary depending on existing page layout, rendering speed, and user intent.</t>
  </si>
  <si>
    <t xml:space="preserve">https://www.searchpilot.com/resources/blog/seo-a/b-testing-the-secret-to-increasing-your-organic-search-traffic</t>
  </si>
  <si>
    <t xml:space="preserve">Delete overlong meta description tags from listing pages</t>
  </si>
  <si>
    <t xml:space="preserve">On the treatment group of listing pages, delete the meta description tag from the HTML head, letting search engines extract snippets from body text. Leave the control group with existing meta description tags intact.</t>
  </si>
  <si>
    <t xml:space="preserve">+4.2%</t>
  </si>
  <si>
    <t xml:space="preserve">Listing pages contain meta description tags that exceed standard search result display lengths.</t>
  </si>
  <si>
    <t xml:space="preserve">This evidence comes from a website test on listing pages and may not apply if search engines generate unhelpful snippets from body content.</t>
  </si>
  <si>
    <t xml:space="preserve">Unhide the mobile intro paragraph on product listing pages</t>
  </si>
  <si>
    <t xml:space="preserve">On a randomized variant group of product listing pages, remove CSS or JavaScript that hides the top introductory paragraph on mobile viewports so that the text renders directly in the main layout without requiring user interaction. Keep the same introductory text hidden on the control group pages. Verify that rendering on desktop viewports remains identical across both test groups.</t>
  </si>
  <si>
    <t xml:space="preserve">+7.5%</t>
  </si>
  <si>
    <t xml:space="preserve">Mobile rendering</t>
  </si>
  <si>
    <t xml:space="preserve">Applies to category or product listing pages where introductory text is hidden behind expandable toggles or hidden on mobile screens.</t>
  </si>
  <si>
    <t xml:space="preserve">This controlled split test evaluated a single site, so the impact may depend on baseline page design, query intent, or mobile viewport layout.</t>
  </si>
  <si>
    <t xml:space="preserve">https://www.searchpilot.com/resources/case-studies/seo-split-test-lessons-introductory-contect-on-mobile-view</t>
  </si>
  <si>
    <t xml:space="preserve">Append the current lowest price to category page title tags</t>
  </si>
  <si>
    <t xml:space="preserve">On product category pages, update the document title tag using JavaScript to append the current lowest active price, following a pattern like Category Name - Starting at Price. Apply this script to a test set of category pages while leaving a matched holdout group unchanged.</t>
  </si>
  <si>
    <t xml:space="preserve">+12%</t>
  </si>
  <si>
    <t xml:space="preserve">The site sells products or services with variable pricing and uses a client-side framework capable of updating title tags dynamically.</t>
  </si>
  <si>
    <t xml:space="preserve">Search engine crawlers must execute client-side JavaScript to see the updated title tags, which may delay indexing or fail on unrendered pages.</t>
  </si>
  <si>
    <t xml:space="preserve">https://www.searchpilot.com/resources/case-studies/adding-pricing-information-client-side-improve-seo</t>
  </si>
  <si>
    <t xml:space="preserve">Prepend the word Best to product listing page title tags</t>
  </si>
  <si>
    <t xml:space="preserve">On the selected product listing pages in the treatment group, edit the title tag template to prepend the word Best followed by a space to the existing text. Leave the title tags on the control group untouched.</t>
  </si>
  <si>
    <t xml:space="preserve">Applies to category or product listing pages targeting commercial queries where searchers frequently seek recommendations or lists.</t>
  </si>
  <si>
    <t xml:space="preserve">This evidence comes from a split test on a single website, so results may depend on existing brand authority and search intent.</t>
  </si>
  <si>
    <t xml:space="preserve">Lead location page titles with a Book Now call to action</t>
  </si>
  <si>
    <t xml:space="preserve">On the test group of location pages, replace the leading savings or pricing phrase in the title tag with a clear booking call to action such as Book Now. Keep the rest of the title tag structure identical across test and control pages.</t>
  </si>
  <si>
    <t xml:space="preserve">location pages</t>
  </si>
  <si>
    <t xml:space="preserve">Applies to local appointment booking pages that currently feature price or savings language at the start of their title tags.</t>
  </si>
  <si>
    <t xml:space="preserve">This controlled split test was conducted on a website, so buyer intent for other appointment types or industries may differ.</t>
  </si>
  <si>
    <t xml:space="preserve">https://www.searchpilot.com/resources/case-studies/seo-split-test-lessons-add-book-now-cta-to-titles-version-2</t>
  </si>
  <si>
    <t xml:space="preserve">Rewrite descriptive title tags into a direct question format</t>
  </si>
  <si>
    <t xml:space="preserve">On the selected test pages, rewrite the title tag element from a descriptive statement into a question format that directly mirrors target user queries, leaving the matched control group untouched.</t>
  </si>
  <si>
    <t xml:space="preserve">Pages currently use descriptive title tags and receive enough search traffic to run a statistically valid split test.</t>
  </si>
  <si>
    <t xml:space="preserve">The split test evaluated a limited sample of pages, so results may not generalize across different site categories or query intents.</t>
  </si>
  <si>
    <t xml:space="preserve">https://www.searchpilot.com/resources/case-studies/expanding-your-title-tag-testing-strategy</t>
  </si>
  <si>
    <t xml:space="preserve">Remove the word airport from destination page title tags</t>
  </si>
  <si>
    <t xml:space="preserve">On the test group of landing pages, edit the title tag pattern to remove the word airport from the destination name. Keep the rest of the title tag structure identical across test and control groups. Ensure H1 headings, body copy, and internal links remain unmodified on both sets of pages during the test period.</t>
  </si>
  <si>
    <t xml:space="preserve">destination pages</t>
  </si>
  <si>
    <t xml:space="preserve">Destination pages currently include redundant location words such as airport inside their title tags.</t>
  </si>
  <si>
    <t xml:space="preserve">The finding comes from flight search landing pages and may not generalize to non-travel e-commerce or local service queries.</t>
  </si>
  <si>
    <t xml:space="preserve">https://www.searchpilot.com/resources/case-studies/removing-airport-from-page-titles</t>
  </si>
  <si>
    <t xml:space="preserve">Delete the product carousel module from category page templates</t>
  </si>
  <si>
    <t xml:space="preserve">On category pages in the variant group, delete the product carousel module entirely. Ensure the main product grid shifts up to occupy the newly available vertical space without disrupting surrounding page elements or layout grids.</t>
  </si>
  <si>
    <t xml:space="preserve">+4,000</t>
  </si>
  <si>
    <t xml:space="preserve">Applies to e-commerce category pages that display product carousel modules above or within the main product grid.</t>
  </si>
  <si>
    <t xml:space="preserve">The measurement timeframe was brief, so long term impact on organic traffic remains unverified.</t>
  </si>
  <si>
    <t xml:space="preserve">https://www.searchpilot.com/resources/case-studies/seo-split-test-lessons-removing-product-carousel</t>
  </si>
  <si>
    <t xml:space="preserve">C  no control, several publishers</t>
  </si>
  <si>
    <t xml:space="preserve">Backlinks</t>
  </si>
  <si>
    <t xml:space="preserve">Pitch original data and expert quotes to publications for links</t>
  </si>
  <si>
    <t xml:space="preserve">Pitch relevant industry publications with original data, expert quotes, or media assets, requesting editorial links to target informational pages on the domain. Conduct outreach campaigns consistently while maintaining existing on-page elements.</t>
  </si>
  <si>
    <t xml:space="preserve">+71%</t>
  </si>
  <si>
    <t xml:space="preserve">industry publications</t>
  </si>
  <si>
    <t xml:space="preserve">Link acquisition</t>
  </si>
  <si>
    <t xml:space="preserve">2018-2026</t>
  </si>
  <si>
    <t xml:space="preserve">The site has original research, data, or expert commentary worth pitching to journalists and editorial publications.</t>
  </si>
  <si>
    <t xml:space="preserve">The study lacked a control group and ran over several years, so organic growth cannot be separated from search engine updates or site changes.</t>
  </si>
  <si>
    <t xml:space="preserve">https://www.outreachmama.com/case-studies/ecommerce-link-building-roi/</t>
  </si>
  <si>
    <t xml:space="preserve">Place guest articles with contextual anchors to target landing pages</t>
  </si>
  <si>
    <t xml:space="preserve">Pitch relevant external websites in your industry to publish guest articles. Include contextual anchors pointing directly to your target landing pages within the main body text of the published articles.</t>
  </si>
  <si>
    <t xml:space="preserve">+45%</t>
  </si>
  <si>
    <t xml:space="preserve">external industry websites</t>
  </si>
  <si>
    <t xml:space="preserve">1,000 sites</t>
  </si>
  <si>
    <t xml:space="preserve">2021-2026</t>
  </si>
  <si>
    <t xml:space="preserve">Target landing pages exist with clear commercial or informational value and converting content.</t>
  </si>
  <si>
    <t xml:space="preserve">This uncontrolled study on a site cannot rule out seasonal traffic shifts or concurrent changes during the monitoring period.</t>
  </si>
  <si>
    <t xml:space="preserve">https://www.clickeldigital.com/portfolio/guest-post-backlinks-case-study/</t>
  </si>
  <si>
    <t xml:space="preserve">Add inline body links from related articles to one target post</t>
  </si>
  <si>
    <t xml:space="preserve">On a set of relevant articles, add inline contextual hyperlinks within the body text that point to the target page using natural anchor text. Leave a separate matched set of target pages without new inbound internal links to serve as a control group.</t>
  </si>
  <si>
    <t xml:space="preserve">+2</t>
  </si>
  <si>
    <t xml:space="preserve">47 pages</t>
  </si>
  <si>
    <t xml:space="preserve">The site has multiple published articles relevant to a target post that does not currently receive links from them.</t>
  </si>
  <si>
    <t xml:space="preserve">The source used an uncontrolled before-and-after design on a page, which cannot rule out external ranking factors or search algorithm updates.</t>
  </si>
  <si>
    <t xml:space="preserve">https://www.spyfu.com/blog/internal-links-affect-your-seo/</t>
  </si>
  <si>
    <t xml:space="preserve">Technical</t>
  </si>
  <si>
    <t xml:space="preserve">Redirect every old domain path and file a change of address</t>
  </si>
  <si>
    <t xml:space="preserve">Configure permanent server redirects from every path on the old domain to the exact equivalent path on the new domain. Update internal canonical tags on the new domain to reference its own URLs. File a change of address request within search engine console tools for the domain transition.</t>
  </si>
  <si>
    <t xml:space="preserve">+60%</t>
  </si>
  <si>
    <t xml:space="preserve">whole site</t>
  </si>
  <si>
    <t xml:space="preserve">Site migration</t>
  </si>
  <si>
    <t xml:space="preserve">A source inside this entry covering 1,052 domain migrations reports that only 27% recover within 90 days.</t>
  </si>
  <si>
    <t xml:space="preserve">1,052 sites</t>
  </si>
  <si>
    <t xml:space="preserve">The site is changing its primary domain name or top level domain while keeping content and URL structures identical.</t>
  </si>
  <si>
    <t xml:space="preserve">This single site before and after study lacks a control group and measured traffic for a brief period, leaving seasonal spikes unruled out.</t>
  </si>
  <si>
    <t xml:space="preserve">https://hooshmand.net/domain-migration-traffic-drop-recovery/</t>
  </si>
  <si>
    <t xml:space="preserve">Local</t>
  </si>
  <si>
    <t xml:space="preserve">Build city landing pages with local address and schedule details</t>
  </si>
  <si>
    <t xml:space="preserve">Build dedicated landing pages for each target city. On each new page, include the specific city name and service in the main title tag, H1 heading, body copy, and URL slug. Provide localized details such as local addresses, regional schedules, and local contact information rather than duplicating generic template copy across all locations.</t>
  </si>
  <si>
    <t xml:space="preserve">+140%</t>
  </si>
  <si>
    <t xml:space="preserve">Local content</t>
  </si>
  <si>
    <t xml:space="preserve">The business serves multiple geographic areas or cities without dedicated pages for each local service area.</t>
  </si>
  <si>
    <t xml:space="preserve">This single-site observational study lacked a control group, making it impossible to separate seasonality or algorithm updates from the result.</t>
  </si>
  <si>
    <t xml:space="preserve">https://hurrdatmarketing.com/seo-news/swim-location-pages</t>
  </si>
  <si>
    <t xml:space="preserve">Align name, address and phone across every local directory</t>
  </si>
  <si>
    <t xml:space="preserve">On external local directories and mapping services, update the business name, physical address, phone number, operational hours, and primary website URL for each venue to match official location pages exactly. Submit verified profiles to all major search platforms, removing duplicate or outdated entries.</t>
  </si>
  <si>
    <t xml:space="preserve">+38%</t>
  </si>
  <si>
    <t xml:space="preserve">external local directories</t>
  </si>
  <si>
    <t xml:space="preserve">Local presence</t>
  </si>
  <si>
    <t xml:space="preserve">Four of the seven sources belong to companies that sell listings management.</t>
  </si>
  <si>
    <t xml:space="preserve">620,000 brands</t>
  </si>
  <si>
    <t xml:space="preserve">2019-2026</t>
  </si>
  <si>
    <t xml:space="preserve">Applies to multi-location businesses with inconsistent address, phone, or name details across external local directories.</t>
  </si>
  <si>
    <t xml:space="preserve">The source used a before and after comparison without a control group, making it impossible to rule out seasonal travel trends or brand demand.</t>
  </si>
  <si>
    <t xml:space="preserve">https://www.yext.com/customers/accor-live-limitless</t>
  </si>
  <si>
    <t xml:space="preserve">Merge unique copy, then redirect duplicate landing pages to primaries</t>
  </si>
  <si>
    <t xml:space="preserve">On identified duplicate landing pages, implement permanent redirects pointing to the primary target URL. Ensure each primary landing page incorporates any unique sections or copy from the retired pages prior to launching the redirects.</t>
  </si>
  <si>
    <t xml:space="preserve">+110%</t>
  </si>
  <si>
    <t xml:space="preserve">landing pages</t>
  </si>
  <si>
    <t xml:space="preserve">Content consolidation</t>
  </si>
  <si>
    <t xml:space="preserve">512 sites</t>
  </si>
  <si>
    <t xml:space="preserve">2017-2026</t>
  </si>
  <si>
    <t xml:space="preserve">The site has multiple thin or duplicate landing pages targeting identical search intent.</t>
  </si>
  <si>
    <t xml:space="preserve">The evidence comes from an uncontrolled before-and-after study on a website, which cannot rule out seasonal traffic shifts or concurrent algorithmic updates.</t>
  </si>
  <si>
    <t xml:space="preserve">https://www.keywordinsights.ai/blog/keyword-cannibalization-case-study-no-1/</t>
  </si>
  <si>
    <t xml:space="preserve">Cross-link cluster articles and the pillar page with descriptive anchors</t>
  </si>
  <si>
    <t xml:space="preserve">In the body text of each supporting cluster article, add anchor text links pointing to the parent pillar page. On the main pillar page, add contextual links within relevant section paragraphs pointing back to each supporting cluster article. Ensure anchor text uses descriptive phrases naturally matched to the subtopics.</t>
  </si>
  <si>
    <t xml:space="preserve">+94%</t>
  </si>
  <si>
    <t xml:space="preserve">pillar and cluster pages</t>
  </si>
  <si>
    <t xml:space="preserve">Its only control comes from a crowdsourced Q&amp;A thread, which is not a controlled test.</t>
  </si>
  <si>
    <t xml:space="preserve">18 sites</t>
  </si>
  <si>
    <t xml:space="preserve">The site has a main pillar page and multiple supporting articles covering related subtopics that currently lack structured internal links.</t>
  </si>
  <si>
    <t xml:space="preserve">The source used a before-and-after design without a control group, so seasonal trends or search algorithm updates cannot be ruled out.</t>
  </si>
  <si>
    <t xml:space="preserve">https://seomafiaclub.com/blog/experiments/internal-linking-experiments/</t>
  </si>
  <si>
    <t xml:space="preserve">Create an llms.txt file listing key pages at the root</t>
  </si>
  <si>
    <t xml:space="preserve">Create a file named llms.txt at the root directory of the website. Inside the file, add structured Markdown links pointing to key landing pages, guides, and summary documentation. Ensure the file uses standard plain text formatting and is accessible to web crawlers without requiring authentication.</t>
  </si>
  <si>
    <t xml:space="preserve">Zero controlled tests, the lowest evidence score in AI search, and the metric is Google sessions rather than AI citations.</t>
  </si>
  <si>
    <t xml:space="preserve">27 sites</t>
  </si>
  <si>
    <t xml:space="preserve">The website publishes documentation, service details, or guides that generative search engines index and cite.</t>
  </si>
  <si>
    <t xml:space="preserve">The evidence relies on a before-and-after design without a control group, so seasonal trends and concurrent platform changes are not ruled out.</t>
  </si>
  <si>
    <t xml:space="preserve">https://searchengineland.com/does-llms-txt-matter-467740</t>
  </si>
  <si>
    <t xml:space="preserve">Publish a dedicated landing page for each individual service offering</t>
  </si>
  <si>
    <t xml:space="preserve">Create dedicated landing pages for each individual service offering that currently lacks a standalone URL. On each new page, write unique descriptions, details, and schedules specific to that service, and add internal links to these new pages from the main service directory page and primary navigation menu.</t>
  </si>
  <si>
    <t xml:space="preserve">+148%</t>
  </si>
  <si>
    <t xml:space="preserve">service pages</t>
  </si>
  <si>
    <t xml:space="preserve">The website groups distinct service offerings onto a shared page or omits dedicated landing pages for specific offerings entirely.</t>
  </si>
  <si>
    <t xml:space="preserve">This evidence relies on an uncontrolled before-and-after observation on a website, which does not rule out seasonality or concurrent marketing.</t>
  </si>
  <si>
    <t xml:space="preserve">https://seodesignchicago.com/case-studies/yoga-seo-case-study</t>
  </si>
  <si>
    <t xml:space="preserve">Embed a topic-relevant video in the landing page main content</t>
  </si>
  <si>
    <t xml:space="preserve">On target landing pages, embed a video player with content relevant to the page topic within the main content area. Leave matched baseline pages without embedded media.</t>
  </si>
  <si>
    <t xml:space="preserve">+4%</t>
  </si>
  <si>
    <t xml:space="preserve">200 urls</t>
  </si>
  <si>
    <t xml:space="preserve">The site contains landing pages with text content where relevant video assets are available.</t>
  </si>
  <si>
    <t xml:space="preserve">The study used a before-after design without a control group, which cannot rule out external traffic shifts or seasonality.</t>
  </si>
  <si>
    <t xml:space="preserve">https://moz.com/blog/on-page-seo-changes-case-study</t>
  </si>
  <si>
    <t xml:space="preserve">Automate review request emails and texts after each completed transaction</t>
  </si>
  <si>
    <t xml:space="preserve">Set up an automated dispatch rule in your customer platform to trigger a review request message sequence via email and text message following every completed service or transaction. Link the message directly to your profile review form. Keep the wording short and direct, asking for honest feedback on their recent experience.</t>
  </si>
  <si>
    <t xml:space="preserve">20x</t>
  </si>
  <si>
    <t xml:space="preserve">off-site review profiles</t>
  </si>
  <si>
    <t xml:space="preserve">31,000 users</t>
  </si>
  <si>
    <t xml:space="preserve">The business maintains verified customer contact details like email addresses and mobile numbers from recent completed transactions.</t>
  </si>
  <si>
    <t xml:space="preserve">The study used a before-and-after design without a holdout group, making it impossible to separate outreach impact from seasonal demand shifts.</t>
  </si>
  <si>
    <t xml:space="preserve">https://cdn2.birdeye.com/version2/pages/case-studies/v3/lending-usa/lending-usa.pdf</t>
  </si>
  <si>
    <t xml:space="preserve">Publish city pages naming the service and city in titles</t>
  </si>
  <si>
    <t xml:space="preserve">Build dedicated landing pages for each target city. In the title tag and main heading of each page, write the primary service name alongside the city name. Include specific local address details, service descriptions, and customer feedback for that municipality within the main body content. Link to these new pages from relevant category hubs while leaving existing site pages untouched.</t>
  </si>
  <si>
    <t xml:space="preserve">+34</t>
  </si>
  <si>
    <t xml:space="preserve">A site serves customers in specific geographic municipalities but lacks dedicated landing pages for those local areas.</t>
  </si>
  <si>
    <t xml:space="preserve">The study used a before-and-after design with no control group, which cannot rule out search engine algorithm updates or seasonal demand shifts.</t>
  </si>
  <si>
    <t xml:space="preserve">https://www.sangfroidwebdesign.com/local-seo/local-seo-city-landing-pages-case-studies/</t>
  </si>
  <si>
    <t xml:space="preserve">D  bundled changes</t>
  </si>
  <si>
    <t xml:space="preserve">Publish keyword articles, earn links, and strip template code bloat</t>
  </si>
  <si>
    <t xml:space="preserve">Publish target keyword articles across blog sections, conduct outreach to secure external links to those pages, and clean up template code to remove bloat. Apply this combined update to a defined section of the site while leaving a similar section untouched to isolate overall performance.</t>
  </si>
  <si>
    <t xml:space="preserve">+214%</t>
  </si>
  <si>
    <t xml:space="preserve">blog sections</t>
  </si>
  <si>
    <t xml:space="preserve">700 sites</t>
  </si>
  <si>
    <t xml:space="preserve">2020-2026</t>
  </si>
  <si>
    <t xml:space="preserve">The site has technical access to edit template code, resources to produce new articles, and outreach targets for link building.</t>
  </si>
  <si>
    <t xml:space="preserve">The evidence comes from an uncontrolled before-and-after observation on a site, so seasonality and outside market shifts cannot be ruled out.</t>
  </si>
  <si>
    <t xml:space="preserve">https://seodesignchicago.com/case-studies/national-seo-services-case-study</t>
  </si>
  <si>
    <t xml:space="preserve">Rewrite location page copy and complete every local listing field</t>
  </si>
  <si>
    <t xml:space="preserve">On location pages, rewrite page content to address local target queries, update layout templates, and publish targeted topic pages. Concurrently, fill out all profile fields on your local business listing, including services and categories. Because multiple updates are bundled, apply these edits across targeted locations while keeping an untreated set of pages as a control group to measure combined impact.</t>
  </si>
  <si>
    <t xml:space="preserve">+78%</t>
  </si>
  <si>
    <t xml:space="preserve">12 sites</t>
  </si>
  <si>
    <t xml:space="preserve">2016-2026</t>
  </si>
  <si>
    <t xml:space="preserve">The business operates in specific geographic areas and maintains an existing local business listing.</t>
  </si>
  <si>
    <t xml:space="preserve">The evidence relies on an uncontrolled before and after observation on an individual site without a holdout group.</t>
  </si>
  <si>
    <t xml:space="preserve">https://seodesignchicago.com/case-studies/photographer-marketing-seo</t>
  </si>
  <si>
    <t xml:space="preserve">Fix server errors, rewrite metadata and publish weekly linked articles</t>
  </si>
  <si>
    <t xml:space="preserve">On target pages, resolve server errors, rewrite metadata and text for target search terms, submit directory listings, and post weekly interlinked articles while leaving a matched group untouched. The original study combined these edits, so apply the full set to measure the net effect.</t>
  </si>
  <si>
    <t xml:space="preserve">Crawl and indexation</t>
  </si>
  <si>
    <t xml:space="preserve">2014-2026</t>
  </si>
  <si>
    <t xml:space="preserve">Applies to sites with unaddressed technical crawl errors, outdated metadata, and inactive blog publishing schedules.</t>
  </si>
  <si>
    <t xml:space="preserve">This comes from an uncontrolled before-and-after study on a site. It cannot separate content updates from technical fixes or directory submissions.</t>
  </si>
  <si>
    <t xml:space="preserve">https://www.cardinaldigitalmarketing.com/healthcare-case-study/vein-clinic-digital-marketing</t>
  </si>
  <si>
    <t xml:space="preserve">Add a brand-choice FAQ and FAQPage schema to category pages</t>
  </si>
  <si>
    <t xml:space="preserve">On a randomized variant set of category pages, add a question and answer addressing top brand choices at the top of the content area, and add matching FAQ JSON-LD schema markup to the head. Leave a matched set of category pages untouched as a holdout control group. The source changed both text and schema together, so test the combined implementation against the holdout.</t>
  </si>
  <si>
    <t xml:space="preserve">+9%</t>
  </si>
  <si>
    <t xml:space="preserve">Half of this intervention is now inert: Google removed FAQ rich results in May 2026. The primary test also reports no sample size or duration.</t>
  </si>
  <si>
    <t xml:space="preserve">5,000 pages</t>
  </si>
  <si>
    <t xml:space="preserve">Applies to ecommerce or listing sites with category pages that lack direct FAQ content or schema markup.</t>
  </si>
  <si>
    <t xml:space="preserve">The primary source did not report the page sample size or timeframe for the split test, which limits statistical verification.</t>
  </si>
  <si>
    <t xml:space="preserve">https://www.searchpilot.com/resources/case-studies/top-brands-faqs</t>
  </si>
  <si>
    <t xml:space="preserve">Deploy Product and Article schema across product and blog pages</t>
  </si>
  <si>
    <t xml:space="preserve">On 100 product pages and 100 blog posts, add JSON-LD schema markup for Product and Article types, and update business profile details, while leaving a matched set of pages unchanged. The sources altered multiple page types and profile settings together, so you must deploy this full combination across the target set to measure the combined performance against the untouched holdout set.</t>
  </si>
  <si>
    <t xml:space="preserve">+40%</t>
  </si>
  <si>
    <t xml:space="preserve">product and blog pages</t>
  </si>
  <si>
    <t xml:space="preserve">8,400 sites</t>
  </si>
  <si>
    <t xml:space="preserve">The site contains published product pages and blog articles that currently lack JSON-LD structured data elements.</t>
  </si>
  <si>
    <t xml:space="preserve">The study used an uncontrolled before-and-after design across sites, which fails to rule out seasonal shifts or concurrent search engine updates.</t>
  </si>
  <si>
    <t xml:space="preserve">https://rankanddiscover.com/structured-data-40-more-traffic-zero-fluff/</t>
  </si>
  <si>
    <t xml:space="preserve">Rewrite titles and metas, flatten navigation and refresh old posts</t>
  </si>
  <si>
    <t xml:space="preserve">On a designated group of site sections, rewrite title tags and meta descriptions, flatten navigation paths, update outdated blog posts, and disavow toxic links, leaving a matched set of sections unchanged as a control. Apply this combined package across the treatment URLs simultaneously, because the source implemented all adjustments together without isolating individual elements.</t>
  </si>
  <si>
    <t xml:space="preserve">+52%</t>
  </si>
  <si>
    <t xml:space="preserve">site sections</t>
  </si>
  <si>
    <t xml:space="preserve">3,013 sites</t>
  </si>
  <si>
    <t xml:space="preserve">Applies to sites with outdated meta descriptions, neglected blog content, messy architecture, and spammy backlink profiles.</t>
  </si>
  <si>
    <t xml:space="preserve">This uncontrolled before-and-after observation on an individual site cannot isolate cause or exclude concurrent external factors.</t>
  </si>
  <si>
    <t xml:space="preserve">https://www.cardinaldigitalmarketing.com/healthcare-case-study/addiction-recovery-facility-digital-marketing-seo</t>
  </si>
  <si>
    <t xml:space="preserve">Publish blog and conversion pages, then build backlinks to them</t>
  </si>
  <si>
    <t xml:space="preserve">Publish targeted blog content alongside conversion-focused landing pages, while acquiring relevant backlinks to those new URLs. Measure performance against a matched group of existing pages left untouched. Because the source implemented content creation and link acquisition simultaneously, test the combined bundle together across the target section rather than evaluating each element in isolation.</t>
  </si>
  <si>
    <t xml:space="preserve">+201%</t>
  </si>
  <si>
    <t xml:space="preserve">blog and landing pages</t>
  </si>
  <si>
    <t xml:space="preserve">5 sites</t>
  </si>
  <si>
    <t xml:space="preserve">Applies to sites with unaddressed search demand where target conversion landing pages and editorial articles are missing.</t>
  </si>
  <si>
    <t xml:space="preserve">This before-and-after study on an individual website lacks a control group, making it impossible to separate content gains from backlink impact.</t>
  </si>
  <si>
    <t xml:space="preserve">https://www.tripledart.com/case-studies/storylane</t>
  </si>
  <si>
    <t xml:space="preserve">Disavow low-quality domains and rewrite thin template page text</t>
  </si>
  <si>
    <t xml:space="preserve">Disavow identified low-quality domains via search console, rewrite thin body text on target template pages, and update title tags and headings across those same pages. Apply all changes together across target page sections while leaving a matched set of pages untouched. Because the underlying evidence combined link disavowal with content and on-page edits, test the full set of modifications simultaneously.</t>
  </si>
  <si>
    <t xml:space="preserve">+65%</t>
  </si>
  <si>
    <t xml:space="preserve">template pages</t>
  </si>
  <si>
    <t xml:space="preserve">363 sites</t>
  </si>
  <si>
    <t xml:space="preserve">2013-2026</t>
  </si>
  <si>
    <t xml:space="preserve">The site has an established backlink profile containing low-quality inbound links alongside published content pages.</t>
  </si>
  <si>
    <t xml:space="preserve">The study used a before-and-after design on a site without a control group, leaving external traffic trends uncontrolled.</t>
  </si>
  <si>
    <t xml:space="preserve">https://bloomagency.in/google-penalty-recovery-services</t>
  </si>
  <si>
    <t xml:space="preserve">Publish topic landing pages, redirect acquired domains and run digital PR</t>
  </si>
  <si>
    <t xml:space="preserve">Publish dedicated landing pages for distinct search topics, implement redirects from relevant acquired domains, and run digital PR campaigns to acquire backlinks. Because the source changed these tactics together, apply the full combination to a set of subtopics while leaving a comparable group of search topics unserved as a control.</t>
  </si>
  <si>
    <t xml:space="preserve">+200%</t>
  </si>
  <si>
    <t xml:space="preserve">The site has unaddressed target search intent without existing dedicated URL structures or relevant landing pages.</t>
  </si>
  <si>
    <t xml:space="preserve">This before-and-after study on a single site lacked a control group and combined page creation with domain redirects and link building.</t>
  </si>
  <si>
    <t xml:space="preserve">https://freddiechatt.com/woocommerce-seo-case-study/</t>
  </si>
  <si>
    <t xml:space="preserve">Update blog titles, metas and subheadings and add contextual CTAs</t>
  </si>
  <si>
    <t xml:space="preserve">On a selected group of blog posts, update the title tag and meta description to include target terms, adjust main header tags, restructure the body text with clear subheadings, and add contextual calls to action. Leave a matched set of posts untouched as a control group. Because the evidence tested all these edits together, test the full combination to evaluate performance against the holdout.</t>
  </si>
  <si>
    <t xml:space="preserve">Applies to existing blog posts or articles that receive low organic traffic despite covering valid search demand.</t>
  </si>
  <si>
    <t xml:space="preserve">The evidence comes from an uncontrolled before-and-after tracking of a blog page, without ruling out seasonality or external trends.</t>
  </si>
  <si>
    <t xml:space="preserve">https://info.yesandagency.com/b2b-marketing-case-studies/seo-case-study-increases-traffic</t>
  </si>
  <si>
    <t xml:space="preserve">Add local service paragraphs and city terms to division pages</t>
  </si>
  <si>
    <t xml:space="preserve">On a designated group of local division pages, write extra paragraphs detailing local services and insert city-specific search terms into the body text and headings. Keep a matched group of division pages unmodified as a control group. The source changed content length and keywords simultaneously, so apply both edits together to test the combined effect against the holdout group.</t>
  </si>
  <si>
    <t xml:space="preserve">+122%</t>
  </si>
  <si>
    <t xml:space="preserve">local division pages</t>
  </si>
  <si>
    <t xml:space="preserve">8 sites</t>
  </si>
  <si>
    <t xml:space="preserve">The website has local division or service area pages that currently lack specific geographic details and descriptive body text.</t>
  </si>
  <si>
    <t xml:space="preserve">The evidence relies on an uncontrolled before and after design without a control group, which cannot rule out seasonal trends or external factors.</t>
  </si>
  <si>
    <t xml:space="preserve">https://www.digitalthirdcoast.com/our-work/case-studies/b2c-home-construction-seo-case-study</t>
  </si>
  <si>
    <t xml:space="preserve">Rebuild templates responsively, swap in custom photos and publish articles</t>
  </si>
  <si>
    <t xml:space="preserve">On target site sections, update page templates with responsive layouts, replace stock images with custom photography, publish articles targeting specific query clusters, and acquire external links to those pages, while holding a matched set of pages unchanged to evaluate the combined impact.</t>
  </si>
  <si>
    <t xml:space="preserve">+188%</t>
  </si>
  <si>
    <t xml:space="preserve">The website has outdated templates, missing niche landing pages, and few domain back links.</t>
  </si>
  <si>
    <t xml:space="preserve">This uncontrolled before and after design lacks a control group and cannot isolate design edits from content additions or backlink acquisition.</t>
  </si>
  <si>
    <t xml:space="preserve">https://seodesignchicago.com/case-studies/commercial-real-estate-marketing-case-study</t>
  </si>
  <si>
    <t xml:space="preserve">Publish dedicated articles for each unmapped topic cluster</t>
  </si>
  <si>
    <t xml:space="preserve">On a split set of topic clusters, publish new dedicated articles that match query intent directly. Create each article with unique body text, descriptive headings, and an explicit main title. Leave a matched set of candidate topics without new pages to serve as a comparison group during the test period.</t>
  </si>
  <si>
    <t xml:space="preserve">312 sites</t>
  </si>
  <si>
    <t xml:space="preserve">The site has unmapped topic clusters with search demand that lack dedicated landing pages or articles.</t>
  </si>
  <si>
    <t xml:space="preserve">This evidence comes from an uncontrolled before-and-after observation on an individual site, which does not rule out seasonal traffic growth or concurrent edits.</t>
  </si>
  <si>
    <t xml:space="preserve">https://victorious.com/case-studies/ecommerce-cannabis-company</t>
  </si>
  <si>
    <t xml:space="preserve">Publish suburb landing pages and build local external links</t>
  </si>
  <si>
    <t xml:space="preserve">On selected target subdomains or page groups, publish targeted suburb landing pages, rewrite main body content to answer local queries, resolve technical crawling issues, adjust mobile layout elements, and build local external links. Leave a comparable set of local pages unchanged as a holdout control group to evaluate the relative impact of the combined edits.</t>
  </si>
  <si>
    <t xml:space="preserve">+32.8%</t>
  </si>
  <si>
    <t xml:space="preserve">Applicable to businesses serving specific local suburbs with dedicated or potential landing pages.</t>
  </si>
  <si>
    <t xml:space="preserve">This uncontrolled single-site study cannot isolate content or location edits from simultaneous technical fixes, backlink additions, or market trends.</t>
  </si>
  <si>
    <t xml:space="preserve">https://www.intesols.com.au/case-studies/cevisco</t>
  </si>
  <si>
    <t xml:space="preserve">Deepen the category hierarchy and create attribute tag pages</t>
  </si>
  <si>
    <t xml:space="preserve">Expand website category hierarchies, create new tag pages for product attributes, fix crawl errors, and update internal links along the conversion funnel. Because the source made all these updates during a redesign, implement this full bundle together on target site sections while comparing performance against historical baselines.</t>
  </si>
  <si>
    <t xml:space="preserve">+59%</t>
  </si>
  <si>
    <t xml:space="preserve">2017-2025</t>
  </si>
  <si>
    <t xml:space="preserve">Applies to e-commerce sites with limited category depth, missing tag landing pages, or broken conversion pathways.</t>
  </si>
  <si>
    <t xml:space="preserve">This before-and-after study on a single site lacks a control group, making it impossible to separate SEO changes from seasonality or market trends.</t>
  </si>
  <si>
    <t xml:space="preserve">https://netpeak.us/blog/tricolor-success-story-increased-traffic-from-google-by-463</t>
  </si>
  <si>
    <t xml:space="preserve">Publish long-tail articles, rewrite legacy copy and redirect dead URLs</t>
  </si>
  <si>
    <t xml:space="preserve">On a target group of sections, publish new articles addressing long-tail search queries, rewrite underperforming body copy, set up redirects for obsolete URLs, and secure external backlinks. Keep a matched control group of sections completely unchanged. Because the sources combined these actions, apply the full set of edits together to evaluate the overall performance against your untouched control set.</t>
  </si>
  <si>
    <t xml:space="preserve">+278%</t>
  </si>
  <si>
    <t xml:space="preserve">The site has legacy pages that require updates or redirects and contains unaddressed keyword opportunities in low-competition topics.</t>
  </si>
  <si>
    <t xml:space="preserve">The unmonitored before-and-after design on a site cannot separate new page creation from security fixes, page rewrites, or external link acquisition.</t>
  </si>
  <si>
    <t xml:space="preserve">https://befound.ie/seo-case-study-travel-company</t>
  </si>
  <si>
    <t xml:space="preserve">Answer the target query in the opening paragraph and add lists</t>
  </si>
  <si>
    <t xml:space="preserve">On a designated group of informational pages, rewrite body copy to answer target queries directly in the opening paragraph and convert key points into ordered lists or tables. Leave a matched group of pages untouched. The sources changed copy and layout together, so apply the full combined update.</t>
  </si>
  <si>
    <t xml:space="preserve">+98.6%</t>
  </si>
  <si>
    <t xml:space="preserve">informational guide pages</t>
  </si>
  <si>
    <t xml:space="preserve">Informational guide pages that rank near the top of search results for queries that trigger featured answer boxes.</t>
  </si>
  <si>
    <t xml:space="preserve">This evidence relies on an uncontrolled before-and-after comparison on a page, which cannot rule out sitewide growth or seasonality.</t>
  </si>
  <si>
    <t xml:space="preserve">https://www.bigleap.com/case-studies/pluralsight</t>
  </si>
  <si>
    <t xml:space="preserve">Rewrite titles and metas, set canonicals and expand page content</t>
  </si>
  <si>
    <t xml:space="preserve">On target pages, rewrite meta descriptions and title tags to match search intent, set explicit canonical tags, and expand written content to cover relevant subtopics. Leave a matched set of control pages unchanged to isolate external factors. The original source changed metadata, canonicals, and page content together, so you must test the combined changes against your holdout group.</t>
  </si>
  <si>
    <t xml:space="preserve">+85%</t>
  </si>
  <si>
    <t xml:space="preserve">target landing pages</t>
  </si>
  <si>
    <t xml:space="preserve">Applies to sites with missing canonicals, unoptimized meta tags, and pages that lack thorough search intent coverage.</t>
  </si>
  <si>
    <t xml:space="preserve">This before-and-after study lacked a control group and seasonality controls, making it impossible to isolate content from technical changes.</t>
  </si>
  <si>
    <t xml:space="preserve">https://productiveshop.com/case-study-saas-alerts/</t>
  </si>
  <si>
    <t xml:space="preserve">Canonicalize duplicate pages and fix merchant feed validation errors</t>
  </si>
  <si>
    <t xml:space="preserve">On a set of affected product categories, delete or canonicalize duplicate pages, resolve validation errors in the merchant feed, add targeted body copy, and publish customer reviews, keeping a matched set unchanged. Because the evidence bundled these actions together, apply all updates to the test group simultaneously to evaluate the combined impact.</t>
  </si>
  <si>
    <t xml:space="preserve">+120.7%</t>
  </si>
  <si>
    <t xml:space="preserve">The site has indexable duplicate pages and unresolved errors in its product data feed.</t>
  </si>
  <si>
    <t xml:space="preserve">This uncontrolled before-and-after study on a single site cannot separate organic search impact from external factors or seasonality.</t>
  </si>
  <si>
    <t xml:space="preserve">https://coalitiontechnologies.com/portfolio/wall-tent-shop</t>
  </si>
  <si>
    <t xml:space="preserve">Publish original research reports and pitch them to media contacts</t>
  </si>
  <si>
    <t xml:space="preserve">Publish original research reports with charts on dedicated resource pages, pitch these reports to media contacts for editorial coverage, and optimize relevant on-page title tags and headings across related service pages, while keeping a separate section of pages untouched for comparison. The sources changed content creation, outreach, and on-page elements together, so evaluate the entire package against the holdout g</t>
  </si>
  <si>
    <t xml:space="preserve">+103%</t>
  </si>
  <si>
    <t xml:space="preserve">resource pages</t>
  </si>
  <si>
    <t xml:space="preserve">The site has unique proprietary survey data or industry research that regional and national publications would find noteworthy.</t>
  </si>
  <si>
    <t xml:space="preserve">This uncontrolled single-site study cannot isolate press promotion from on-page edits, seasonal shifts, or broader brand marketing efforts.</t>
  </si>
  <si>
    <t xml:space="preserve">https://www.digitalthirdcoast.com/our-work/case-studies/b2b-seo-digital-pr-case-study</t>
  </si>
  <si>
    <t xml:space="preserve">Fix crawl errors, add schema and publish five articles weekly</t>
  </si>
  <si>
    <t xml:space="preserve">On the primary site, resolve crawl and indexation errors, apply structured data schema across main templates, update internal linking between relevant pages, and publish 5 new targeted articles every week for 9 months. Because the source implemented technical fixes and content publishing simultaneously, execute both streams together to reproduce the combined intervention.</t>
  </si>
  <si>
    <t xml:space="preserve">+77%</t>
  </si>
  <si>
    <t xml:space="preserve">The site has crawl or indexing errors, missing schema markup, sparse internal links, and capacity to produce targeted content.</t>
  </si>
  <si>
    <t xml:space="preserve">This evidence comes from an uncontrolled before-and-after observation on a single site, which does not rule out seasonality or algorithm updates.</t>
  </si>
  <si>
    <t xml:space="preserve">https://www.legalbrandmarketing.com/internal-seo-audit-case-study</t>
  </si>
  <si>
    <t xml:space="preserve">Set business category, add LocalBusiness schema and prompt for reviews</t>
  </si>
  <si>
    <t xml:space="preserve">On target location listings and pages, set the primary business category, add menu details, align name details across directories, implement local business schema, and display review requests. Apply this combined update to a test group of locations while keeping a matched control group untouched to evaluate the bundled effect.</t>
  </si>
  <si>
    <t xml:space="preserve">+10</t>
  </si>
  <si>
    <t xml:space="preserve">location listings and pages</t>
  </si>
  <si>
    <t xml:space="preserve">Applies to physical business locations with existing local profile listings and landing pages.</t>
  </si>
  <si>
    <t xml:space="preserve">This uncontrolled before and after study lacks a holdout group, so individual changes cannot be isolated from external trends.</t>
  </si>
  <si>
    <t xml:space="preserve">https://www.flento.io/blog/local-seo-case-study</t>
  </si>
  <si>
    <t xml:space="preserve">Fix canonical errors, rebuild navigation and expand core page text</t>
  </si>
  <si>
    <t xml:space="preserve">On target category sections, resolve all canonical tag errors, rewrite internal navigation links to match a clear hierarchy, and expand core page text with expert detail while leaving a control group of similar section pages untouched. The source implemented technical repairs, site restructuring, and content expansion together, so you must test the complete set against the control group.</t>
  </si>
  <si>
    <t xml:space="preserve">+73%</t>
  </si>
  <si>
    <t xml:space="preserve">847 sites</t>
  </si>
  <si>
    <t xml:space="preserve">The site has unresolved technical crawl errors, disorganized navigation architecture, and thin key landing pages.</t>
  </si>
  <si>
    <t xml:space="preserve">The study used an uncontrolled before-and-after design on a single site, which cannot rule out search engine algorithm updates or seasonal demand shifts.</t>
  </si>
  <si>
    <t xml:space="preserve">https://www.zelst.co.uk/case-studies/fertility-clinic-seo-case-study/</t>
  </si>
  <si>
    <t xml:space="preserve">Flatten service page URLs, redirect legacy paths and rewrite copy</t>
  </si>
  <si>
    <t xml:space="preserve">On targeted service pages, rewrite body text, update page URLs to follow a flat hierarchy, implement permanent redirects from legacy paths, and improve load speed. Apply these edits across a designated section of the site while leaving a matched group of pages unchanged. The evidence combined URL updates, content refreshes, and crawlability fixes together, so test the entire group of changes as a unified release.</t>
  </si>
  <si>
    <t xml:space="preserve">2000-2026</t>
  </si>
  <si>
    <t xml:space="preserve">Applies to sites with outdated service page content, slow page loading, and legacy URL structures.</t>
  </si>
  <si>
    <t xml:space="preserve">The study used an uncontrolled before-and-after design on a site, meaning external market shifts or seasonality cannot be ruled out.</t>
  </si>
  <si>
    <t xml:space="preserve">https://www.optimising.com.au/work/new-dawn-paving</t>
  </si>
  <si>
    <t xml:space="preserve">Merge repetitive package pages into hubs and redirect retired URLs</t>
  </si>
  <si>
    <t xml:space="preserve">Merge repetitive package pages into comprehensive procedure hubs and rewrite regional pages with distinct local details. Set up permanent redirects from retired URLs to the new hubs. Apply this to a set of target sections while leaving a matched set unchanged to evaluate the combined impact.</t>
  </si>
  <si>
    <t xml:space="preserve">+74%</t>
  </si>
  <si>
    <t xml:space="preserve">680 sites</t>
  </si>
  <si>
    <t xml:space="preserve">A site has multiple thin or repetitive product or service pages targeting overlapping intent across regions.</t>
  </si>
  <si>
    <t xml:space="preserve">The evidence comes from an uncontrolled before-and-after study on a small sample, which cannot rule out external seasonality or demand shifts.</t>
  </si>
  <si>
    <t xml:space="preserve">https://digitalsurfer.com.au/case-studies/cosmeditour</t>
  </si>
  <si>
    <t xml:space="preserve">Rewrite landing page titles and metas and refresh related blog posts</t>
  </si>
  <si>
    <t xml:space="preserve">On a target group of key landing pages, rewrite title tags and meta descriptions to include focus terms, update main text to answer user search intent, and refresh related blog posts while leaving a matched group untouched. Apply any redesign edits across both sets equally. Because the source combined content edits with a full redesign, implement the full package on the test pages to evaluate combined performance.</t>
  </si>
  <si>
    <t xml:space="preserve">The site has landing pages with generic metadata or thin content, plus an unmaintained blog section.</t>
  </si>
  <si>
    <t xml:space="preserve">This before-and-after comparison lacks a control group and cannot separate content updates from the site redesign or blog changes.</t>
  </si>
  <si>
    <t xml:space="preserve">https://coalitiontechnologies.com/portfolio/harpers-pharmacy</t>
  </si>
  <si>
    <t xml:space="preserve">Refresh blog copy, metadata and the publication timestamp together</t>
  </si>
  <si>
    <t xml:space="preserve">On a set of target blog posts, update the title tag, meta description, headings, body text, internal links, and publication timestamp to reflect current information. Apply all modifications simultaneously to these URLs while keeping a matched set of older posts completely unchanged. Compare overall performance across both groups to assess the impact of the combined content refresh.</t>
  </si>
  <si>
    <t xml:space="preserve">+57%</t>
  </si>
  <si>
    <t xml:space="preserve">50 urls</t>
  </si>
  <si>
    <t xml:space="preserve">The site has older informational blog posts that previously received search impressions but have seen declining organic traffic over time.</t>
  </si>
  <si>
    <t xml:space="preserve">This comes from an uncontrolled comparison of a page before and after edits, which does not rule out seasonal traffic shifts or search engine updates.</t>
  </si>
  <si>
    <t xml:space="preserve">https://www.goinflow.com/blog/content-refresh/</t>
  </si>
  <si>
    <t xml:space="preserve">Publish condition pages and a hub, then update directory metadata</t>
  </si>
  <si>
    <t xml:space="preserve">On a set of test locations, publish dedicated condition pages, launch an educational content hub answering common client questions, and update local directory metadata. Leave a matched set of location pages completely unchanged. The sources combined content creation with local optimization at once, so test the entire bundle together against the untouched control pages.</t>
  </si>
  <si>
    <t xml:space="preserve">+289%</t>
  </si>
  <si>
    <t xml:space="preserve">Applies to sites offering local services or medical treatments that lack dedicated pages for specific conditions and local coverage.</t>
  </si>
  <si>
    <t xml:space="preserve">This evidence comes from an uncontrolled before-and-after tracking period on a site, which cannot rule out background growth or search demand changes.</t>
  </si>
  <si>
    <t xml:space="preserve">https://seodesignchicago.com/case-studies/chiropractor-marketing-strategies-case-study/</t>
  </si>
  <si>
    <t xml:space="preserve">Rewrite titles and H1s, then secure 40 guest post backlinks</t>
  </si>
  <si>
    <t xml:space="preserve">On target landing pages, rewrite title tags and H1 headers with main keywords, adjust internal links to point to core pages, publish educational articles, and secure 40 guest post backlinks over 6 months while leaving a control set untouched. The primary source bundled all these edits, so evaluate the combined implementation against your holdout pages.</t>
  </si>
  <si>
    <t xml:space="preserve">+212%</t>
  </si>
  <si>
    <t xml:space="preserve">8,500 sites</t>
  </si>
  <si>
    <t xml:space="preserve">The site has indexable content requiring higher domain authority to compete for target search queries.</t>
  </si>
  <si>
    <t xml:space="preserve">This evidence comes from an uncontrolled before-and-after design on an individual site, so external factors cannot be ruled out.</t>
  </si>
  <si>
    <t xml:space="preserve">https://www.digitalwebsolutions.com/case-study/vascular-clinic-seo-growth/</t>
  </si>
  <si>
    <t xml:space="preserve">Publish supporting blog articles and build links to service pages</t>
  </si>
  <si>
    <t xml:space="preserve">On target service categories, publish new informational blog articles answering related user queries and acquire external backlinks to the main service pages. Because the source implemented both edits at once, apply both tactics together and compare overall traffic against an untouched set of service categories.</t>
  </si>
  <si>
    <t xml:space="preserve">The site has indexable service pages targeting specific commercial offerings but lacks supporting informational content.</t>
  </si>
  <si>
    <t xml:space="preserve">The uncontrolled study design does not separate content creation from link building or rule out general domain aging.</t>
  </si>
  <si>
    <t xml:space="preserve">https://www.thehoth.com/case-studies/plumbing-seo</t>
  </si>
  <si>
    <t xml:space="preserve">Rewrite titles, H1s and copy, then publish gap-filling pages</t>
  </si>
  <si>
    <t xml:space="preserve">On a test set of target URLs, rewrite title tags, H1 headings, and body copy around specific keyword themes. Simultaneously publish dedicated content targeting unaddressed search terms. Leave a matched set of pages untouched as a baseline comparison group so you can evaluate the combined impact against unchanged areas of the site.</t>
  </si>
  <si>
    <t xml:space="preserve">+53%</t>
  </si>
  <si>
    <t xml:space="preserve">657 sites</t>
  </si>
  <si>
    <t xml:space="preserve">The site has unaddressed keyword gaps in legal or financial services and existing pages with unoptimized headings and metadata.</t>
  </si>
  <si>
    <t xml:space="preserve">This evidence relies on a single site before-and-after tracking without a control group, which does not rule out seasonality or market trends.</t>
  </si>
  <si>
    <t xml:space="preserve">https://thriveagency.com/case-study/full-service-estate-tax-and-business-planning-law-firm</t>
  </si>
  <si>
    <t xml:space="preserve">Rewrite article titles and metas, add alt text, links and CTAs</t>
  </si>
  <si>
    <t xml:space="preserve">On target article pages, rewrite title tags and meta descriptions around target terms, insert alt text on images, add internal links, and add standard call-to-action blocks, leaving a matched control set of articles unchanged. Because the underlying report bundled these edits, apply the full set of changes across the treatment group to measure the combined impact against the untreated pages.</t>
  </si>
  <si>
    <t xml:space="preserve">+42%</t>
  </si>
  <si>
    <t xml:space="preserve">Applies to sites with active blog sections and unoptimized content or missing target terms.</t>
  </si>
  <si>
    <t xml:space="preserve">The study used a before-and-after design without a control group on a site, which does not rule out seasonality or external marketing changes.</t>
  </si>
  <si>
    <t xml:space="preserve">https://thriveagency.com/case-study/stovall-construction</t>
  </si>
  <si>
    <t xml:space="preserve">Fix Core Web Vitals and refresh articles in the same section</t>
  </si>
  <si>
    <t xml:space="preserve">On a target group of pages, resolve performance bottlenecks by compressing images, removing unused script files, and improving server response times. Concurrently, publish new editorial posts and update existing articles in that section, leaving a separate section unchanged. The source bundled speed work with content updates, so test both together.</t>
  </si>
  <si>
    <t xml:space="preserve">+30%</t>
  </si>
  <si>
    <t xml:space="preserve">127 sites</t>
  </si>
  <si>
    <t xml:space="preserve">The site has failing Core Web Vitals metrics in search console and stale articles that need editorial updates.</t>
  </si>
  <si>
    <t xml:space="preserve">The study used a before-and-after design with no control group, meaning seasonal shifts and search algorithm updates cannot be ruled out.</t>
  </si>
  <si>
    <t xml:space="preserve">https://wp-bullet.com/google-core-web-vitals-case-study-upwork-speed-scam-turned-success</t>
  </si>
  <si>
    <t xml:space="preserve">Add local keywords to service titles and publish linking articles</t>
  </si>
  <si>
    <t xml:space="preserve">On a group of target service pages, rewrite title tags and main headings to include local service keywords, and publish supporting educational articles linking directly to those service pages. Apply these edits to a designated section of pages while leaving a matched set untouched. The source changed both technical elements and content at once, so test the combined strategy against your holdout group.</t>
  </si>
  <si>
    <t xml:space="preserve">+205%</t>
  </si>
  <si>
    <t xml:space="preserve">local service pages</t>
  </si>
  <si>
    <t xml:space="preserve">Applicable to local service sites with published service pages that lack structured informational content or localized targeting.</t>
  </si>
  <si>
    <t xml:space="preserve">This evidence comes from an uncontrolled before-and-after period on a site, which cannot rule out seasonality or concurrent marketing efforts.</t>
  </si>
  <si>
    <t xml:space="preserve">Rewrite title tags and metas and rebuild internal links</t>
  </si>
  <si>
    <t xml:space="preserve">On a set of target pages, rewrite title tags and meta descriptions with query phrases, add structured data, rebuild internal links, and add image alt text while leaving a control group unchanged. Apply homepage edits and disavow toxic links concurrently across the site. Because multiple elements were updated together in the source evidence, test all edits as a bundle against the untreated holdout group.</t>
  </si>
  <si>
    <t xml:space="preserve">+14.2</t>
  </si>
  <si>
    <t xml:space="preserve">3,013 pages</t>
  </si>
  <si>
    <t xml:space="preserve">A site has target pages with weak title tags, missing meta descriptions, and unoptimized internal links.</t>
  </si>
  <si>
    <t xml:space="preserve">This before and after study on a page lacked a control group and cannot rule out external ranking shifts or algorithmic updates.</t>
  </si>
  <si>
    <t xml:space="preserve">https://www.radiantelephant.com/boston-seo-case-study-from-algorithm-penalty-to-45-2-traffic-growth</t>
  </si>
  <si>
    <t xml:space="preserve">Refresh outdated statistics and add missing sections to blog posts</t>
  </si>
  <si>
    <t xml:space="preserve">On the edit group of blog posts, replace outdated stats or factual claims with current figures and add new body sections covering missing subtopics. Leave the control group posts untouched. Apply both updates at the same time so you can evaluate the combined impact against your holdout pages.</t>
  </si>
  <si>
    <t xml:space="preserve">+55%</t>
  </si>
  <si>
    <t xml:space="preserve">912,000,000 pages</t>
  </si>
  <si>
    <t xml:space="preserve">The site has established blog posts with outdated facts or incomplete section coverage that still receive search impressions.</t>
  </si>
  <si>
    <t xml:space="preserve">The testing covered a small page sample over several months, so results might differ across other publishing niches or site architectures.</t>
  </si>
  <si>
    <t xml:space="preserve">https://contentpulse.io/resources/i-tracked-content-freshness-for-6-months-here-is-what-happened</t>
  </si>
  <si>
    <t xml:space="preserve">Rewrite category headings, expand copy and publish subcategory pages</t>
  </si>
  <si>
    <t xml:space="preserve">On target category sections, rewrite heading tags, expand on-page copy, and publish dedicated subcategory pages for unaddressed search queries, leaving a matched group untouched. The source combined both edits, so apply the full set of updates to evaluate performance.</t>
  </si>
  <si>
    <t xml:space="preserve">Applies to e-commerce sites with broad product lines where subcategory demand exists but lacks dedicated landing pages.</t>
  </si>
  <si>
    <t xml:space="preserve">This single site before-and-after study lacked a control group, making it impossible to rule out seasonality or site wide traffic trends.</t>
  </si>
  <si>
    <t xml:space="preserve">https://www.conductor.com/customer-stories/title-nine/</t>
  </si>
  <si>
    <t xml:space="preserve">Add FAQPage and dateModified schema and seed forum answer threads</t>
  </si>
  <si>
    <t xml:space="preserve">On target pages, add FAQPage and date modified schema markup alongside published original research datasets. Simultaneously, update off-page entity profiles, submit relevant forum answer threads, and leave matched control pages untouched. Because the primary sources bundled these actions, implement the full set of on-page and off-page updates together to replicate the measured setup.</t>
  </si>
  <si>
    <t xml:space="preserve">+47</t>
  </si>
  <si>
    <t xml:space="preserve">1,000 queries</t>
  </si>
  <si>
    <t xml:space="preserve">Target queries trigger generative answers or summaries in an AI assistant without citing the site.</t>
  </si>
  <si>
    <t xml:space="preserve">The study evaluated tracked queries over a short window, which does not rule out platform updates or algorithmic shifts occurring during testing.</t>
  </si>
  <si>
    <t xml:space="preserve">https://socialanimal.dev/blog/perplexity-citation-strategy-2026-easier-than-chatgpt/</t>
  </si>
  <si>
    <t xml:space="preserve">Align service page headings and titles with paid search queries</t>
  </si>
  <si>
    <t xml:space="preserve">On target service pages, rewrite main headings and copy to match the search queries used in active paid search campaigns. Ensure location names and core service terms appear in page title tags, main headings, and paid ad copy. Run the combined organic updates and paid campaigns on target regions while leaving adjacent regional service pages unmodified as a comparison group.</t>
  </si>
  <si>
    <t xml:space="preserve">+5</t>
  </si>
  <si>
    <t xml:space="preserve">Data quality issue in the source study: the grounding count exceeds the number of eligible findings.</t>
  </si>
  <si>
    <t xml:space="preserve">The site offers local commercial services and operates an active paid search account alongside published service pages.</t>
  </si>
  <si>
    <t xml:space="preserve">This observation used a simple before-and-after setup without a control group, making it impossible to separate keyword alignment from external market growth.</t>
  </si>
  <si>
    <t xml:space="preserve">https://tortoiseandharesoftware.com/blog/case-study-local-seo-for-msp-generates-2-to-5-leads-per-month/</t>
  </si>
  <si>
    <t xml:space="preserve">Redesign location pages, add local terms and build directory citations</t>
  </si>
  <si>
    <t xml:space="preserve">On a target group of location pages, redesign layout, rewrite copy to include local search terms, update the local business profile details, and add matching business citations across directory sites. Leave a matched set of location pages untouched as a comparison holdout. Because multiple changes are implemented together, evaluate the full package against the untouched holdout set.</t>
  </si>
  <si>
    <t xml:space="preserve">+240%</t>
  </si>
  <si>
    <t xml:space="preserve">3 sites</t>
  </si>
  <si>
    <t xml:space="preserve">The site targets location-based search queries and has active local business profile listings that can be updated.</t>
  </si>
  <si>
    <t xml:space="preserve">This evidence comes from a before-and-after study on a site without a control group, so seasonal trends or search algorithm updates cannot be ruled out.</t>
  </si>
  <si>
    <t xml:space="preserve">https://lutforpro.com/case-study/local-seo</t>
  </si>
  <si>
    <t xml:space="preserve">Insert Product, AggregateRating and FAQPage schema on SKU pages</t>
  </si>
  <si>
    <t xml:space="preserve">On 100 product pages, insert JSON-LD scripts containing Product, AggregateRating, and FAQPage schemas with accurate product details, star ratings, and question-answer pairs. Leave a matched set of 100 product pages without schema changes. Because the evidence bundled these structured data types together, deploy all schema blocks as a combined edit across the test set to evaluate their cumulative impact against the ho</t>
  </si>
  <si>
    <t xml:space="preserve">Google removed FAQ rich results in May 2026. All six sources are uncontrolled and the change is bundled.</t>
  </si>
  <si>
    <t xml:space="preserve">25 queries</t>
  </si>
  <si>
    <t xml:space="preserve">Applicable to e-commerce sites selling products with user reviews and common customer questions on individual SKU pages.</t>
  </si>
  <si>
    <t xml:space="preserve">The study relied on an uncontrolled before-and-after comparison, which fails to isolate seasonal demand or algorithm updates from the result.</t>
  </si>
  <si>
    <t xml:space="preserve">https://seomelbourne.com/seo-case-studies/linen-house/</t>
  </si>
  <si>
    <t xml:space="preserve">Add schema, rewrite metadata and build links for service pages</t>
  </si>
  <si>
    <t xml:space="preserve">On target hospital service pages, add JSON-LD schema markup, revise title tags and meta descriptions, refine body text, optimize image files for load speed, and acquire external links. Apply these edits together to the test group while leaving a matched set of pages unchanged. Because the evidence bundled these actions, you must test the full combination against the holdout.</t>
  </si>
  <si>
    <t xml:space="preserve">+150%</t>
  </si>
  <si>
    <t xml:space="preserve">hospital service pages</t>
  </si>
  <si>
    <t xml:space="preserve">319 sites</t>
  </si>
  <si>
    <t xml:space="preserve">Target pages lack structured data and have unoptimized metadata, slow loading speeds, or sparse content.</t>
  </si>
  <si>
    <t xml:space="preserve">This evidence relies on an uncontrolled before-and-after design on a site, so changes cannot be attributed to schema markup alone.</t>
  </si>
  <si>
    <t xml:space="preserve">https://onlinepath.com.au/case-studies/burnside-hospital</t>
  </si>
  <si>
    <t xml:space="preserve">Split cannibalizing keywords and publish pages per audience segment</t>
  </si>
  <si>
    <t xml:space="preserve">Separate keyword targets between main brand pages and partner pages to remove overlap. On a selected set of targeted audience segments, publish dedicated landing pages tailored to the mapped query groups, leaving a matched set of segments unchanged. Apply both keyword restructuring and tailored page publishing together to evaluate the combined impact.</t>
  </si>
  <si>
    <t xml:space="preserve">brand and partner pages</t>
  </si>
  <si>
    <t xml:space="preserve">Applies to sites serving multiple distinct partner networks or audience segments with overlapping keyword cannibalization.</t>
  </si>
  <si>
    <t xml:space="preserve">This uncontrolled before-and-after study on a single site cannot rule out seasonality or concurrent marketing efforts.</t>
  </si>
  <si>
    <t xml:space="preserve">https://hawksem.com/blog/seo-case-studies-challenges-solutions-results/</t>
  </si>
  <si>
    <t xml:space="preserve">Create service-location landing pages and clear audit crawl errors</t>
  </si>
  <si>
    <t xml:space="preserve">On a set of targeted location groups, create dedicated service-location landing pages, resolve crawl errors identified in audit logs, and rewrite existing service copy for local intent. Leave a matched set of location groups unchanged as a control group. Because the primary source combined landing page creation, technical error resolution, and content updates into a single effort, execute the full bundle together on </t>
  </si>
  <si>
    <t xml:space="preserve">+106%</t>
  </si>
  <si>
    <t xml:space="preserve">240 sites</t>
  </si>
  <si>
    <t xml:space="preserve">A site offers local services across distinct geographic areas but lacks dedicated location landing pages or has technical crawl errors.</t>
  </si>
  <si>
    <t xml:space="preserve">This uncontrolled before-and-after study on a single site cannot separate search performance from seasonal demand changes or other marketing efforts.</t>
  </si>
  <si>
    <t xml:space="preserve">https://thriveagency.com/case-study/liberty-moving</t>
  </si>
  <si>
    <t xml:space="preserve">Fix crawl errors, optimise copy, streamline checkout and build links</t>
  </si>
  <si>
    <t xml:space="preserve">On target product and category pages, fix crawl errors, optimize page copy and headings for target queries, streamline checkout elements, and acquire relevant backlinks. Apply these modifications across the chosen section while leaving a control set untouched if possible. Because multiple edits were executed at once, evaluate the entire bundle together rather than isolating individual elements.</t>
  </si>
  <si>
    <t xml:space="preserve">+225.5%</t>
  </si>
  <si>
    <t xml:space="preserve">product and category pages</t>
  </si>
  <si>
    <t xml:space="preserve">An ecommerce site with technical debt, unoptimized product copy, unrefined checkout paths, and stagnant backlink growth.</t>
  </si>
  <si>
    <t xml:space="preserve">This before-and-after study lacked a control group, making it impossible to separate SEO fixes from external market trends or seasonality.</t>
  </si>
  <si>
    <t xml:space="preserve">https://coalitiontechnologies.com/portfolio/kratom-country</t>
  </si>
  <si>
    <t xml:space="preserve">Speed up landing page templates and rewrite titles and copy</t>
  </si>
  <si>
    <t xml:space="preserve">Across main landing pages, update page templates for faster rendering, compress images, update titles and H1 headers to target primary query terms, and rewrite page copy for better clarity. Apply these changes simultaneously across the target page group while leaving a separate group of comparable pages untouched as a holdout control to evaluate the combined impact.</t>
  </si>
  <si>
    <t xml:space="preserve">+111.8%</t>
  </si>
  <si>
    <t xml:space="preserve">The site has slow page load speeds, outdated page layouts, and unoptimized page text across key landing pages.</t>
  </si>
  <si>
    <t xml:space="preserve">The study used an uncontrolled before-and-after design on an individual site, so non-search variables and bundled edits cannot be ruled out.</t>
  </si>
  <si>
    <t xml:space="preserve">Publish unedited AI-generated articles targeting low-competition keywords</t>
  </si>
  <si>
    <t xml:space="preserve">On 20 test domains, publish 100 unedited AI-generated articles targeting low-competition keywords. Keep article templates, metadata formatting, and site architecture consistent across all test pages while leaving control domains completely untouched.</t>
  </si>
  <si>
    <t xml:space="preserve">+17 pp</t>
  </si>
  <si>
    <t xml:space="preserve">new test domains</t>
  </si>
  <si>
    <t xml:space="preserve">Its one controlled source found no effect. Scaled unedited AI content also sits inside Google's scaled content abuse policy, so this carries manual action risk. The window spans the August 2025 spam update.</t>
  </si>
  <si>
    <t xml:space="preserve">2,000 pages</t>
  </si>
  <si>
    <t xml:space="preserve">Applies when creating new content sections or test domains targeting low-competition search queries.</t>
  </si>
  <si>
    <t xml:space="preserve">The study used a before-and-after design without a control group, making it impossible to separate content effects from core algorithm updates or domain aging.</t>
  </si>
  <si>
    <t xml:space="preserve">https://searchengineland.com/ai-generated-content-google-search-experiment-472234</t>
  </si>
  <si>
    <t xml:space="preserve">Update the displayed publication date without editing body text</t>
  </si>
  <si>
    <t xml:space="preserve">On a selected group of blog posts, update the published date attribute in the markup and on-page date display to the current calendar date without editing the body text. Leave a matched set of blog posts with unchanged dates to serve as a control group.</t>
  </si>
  <si>
    <t xml:space="preserve">+66%</t>
  </si>
  <si>
    <t xml:space="preserve">Changing dates without changing content is the intervention the best-evidenced freshness entry explicitly forbids.</t>
  </si>
  <si>
    <t xml:space="preserve">16 pages</t>
  </si>
  <si>
    <t xml:space="preserve">2021-2025</t>
  </si>
  <si>
    <t xml:space="preserve">Applies to sites with evergreen blog posts that display publication dates and have declined in search traffic while remaining accurate.</t>
  </si>
  <si>
    <t xml:space="preserve">Uses an uncontrolled before-and-after design across a small sample, which does not rule out seasonal traffic shifts or search engine updates.</t>
  </si>
  <si>
    <t xml:space="preserve">https://moz.com/blog/case-study-can-you-fake-blog-post-freshness</t>
  </si>
  <si>
    <t xml:space="preserve">Indexing</t>
  </si>
  <si>
    <t xml:space="preserve">Publish modular posts with entity headers and self-contained summary blocks</t>
  </si>
  <si>
    <t xml:space="preserve">Publish modular blog posts structured with clear entity headers, concise summary blocks, and schema markup across target topic clusters. Build 3 distinct articles that address direct user questions with self-contained section modules, allowing crawlers to extract discrete answer units.</t>
  </si>
  <si>
    <t xml:space="preserve">+49</t>
  </si>
  <si>
    <t xml:space="preserve">Pages indexed</t>
  </si>
  <si>
    <t xml:space="preserve">49 pages</t>
  </si>
  <si>
    <t xml:space="preserve">Applies to new domains or new content sections targeting non-traditional search queries.</t>
  </si>
  <si>
    <t xml:space="preserve">The study used an uncontrolled before and after design on a tiny sample, which does not rule out standard search indexing or general crawler behavior.</t>
  </si>
  <si>
    <t xml:space="preserve">https://www.therankmasters.com/blog/ai-overview-seo-bofu-case-study</t>
  </si>
  <si>
    <t xml:space="preserve">Link from blog posts and category templates to deep pages</t>
  </si>
  <si>
    <t xml:space="preserve">In corporate blog posts and primary category templates, insert contextual text links that point directly to deep target pages. Ensure the links use relevant anchor text and sit near the top of the body content.</t>
  </si>
  <si>
    <t xml:space="preserve">+87%</t>
  </si>
  <si>
    <t xml:space="preserve">blog and category pages</t>
  </si>
  <si>
    <t xml:space="preserve">The site contains key target pages located multiple clicks away from the homepage or main navigation menus.</t>
  </si>
  <si>
    <t xml:space="preserve">This finding comes from an uncontrolled before-and-after design on a page, making it impossible to separate link changes from seasonal traffic shifts.</t>
  </si>
  <si>
    <t xml:space="preserve">https://linkvector.io/internal-linking-improve-site-architecture-399</t>
  </si>
  <si>
    <t xml:space="preserve">Swap page keywords for higher-converting query variants from search data</t>
  </si>
  <si>
    <t xml:space="preserve">For each page in the test group, replace underperforming main keywords in the page title, main H1 heading, and body copy with higher-converting query variants identified from performance logs. Align the content directly with the search intent demonstrated by users who converted.</t>
  </si>
  <si>
    <t xml:space="preserve">+56.7%</t>
  </si>
  <si>
    <t xml:space="preserve">500,000 sites</t>
  </si>
  <si>
    <t xml:space="preserve">2018-2025</t>
  </si>
  <si>
    <t xml:space="preserve">The site already has existing search traffic and conversion tracking data connected to specific landing pages.</t>
  </si>
  <si>
    <t xml:space="preserve">This evidence comes from an uncontrolled before-and-after design without a holdout group, leaving external traffic trends uncorrected.</t>
  </si>
  <si>
    <t xml:space="preserve">https://www.uncommonlogic.com/case-studies/seo-beyond-rankings-revenue/</t>
  </si>
  <si>
    <t xml:space="preserve">Link orphaned blog posts from the body copy of parent pages</t>
  </si>
  <si>
    <t xml:space="preserve">In the body copy of indexable parent pages, insert contextual hyperlinks pointing to orphaned blog posts. Select a split sample of orphaned pages to receive links while leaving a matched sample untouched to act as a control. Ensure the anchor text uses relevant descriptive terms for the target post rather than generic phrases.</t>
  </si>
  <si>
    <t xml:space="preserve">+64</t>
  </si>
  <si>
    <t xml:space="preserve">LoudScale confirmed the cited examples were not their own experiments, so the control group source is removed. One uncontrolled source remains, from a vendor selling internal linking software.</t>
  </si>
  <si>
    <t xml:space="preserve">53 pages</t>
  </si>
  <si>
    <t xml:space="preserve">The site contains published blog posts that have no incoming internal links from other indexable pages.</t>
  </si>
  <si>
    <t xml:space="preserve">This before-and-after design lacked a control group, so algorithm updates or seasonal demand changes cannot be ruled out.</t>
  </si>
  <si>
    <t xml:space="preserve">https://linkvector.io/internal-linking-case-study-increase-in-ranking-319</t>
  </si>
  <si>
    <t xml:space="preserve">Add body links using one identical anchor phrase per target</t>
  </si>
  <si>
    <t xml:space="preserve">On selected source pages, add contextual internal links within body text that point to the designated target page. Use the exact same anchor text phrase across all added links for each target destination. Leave a separate set of similar pages unchanged as a holdout control group.</t>
  </si>
  <si>
    <t xml:space="preserve">LoudScale confirmed the cited examples were not their own experiments, so the control group source is removed. One uncontrolled source remains, from 2019.</t>
  </si>
  <si>
    <t xml:space="preserve">10 pages</t>
  </si>
  <si>
    <t xml:space="preserve">Target pages exist that lack clear internal links from relevant contextual body text on related pages.</t>
  </si>
  <si>
    <t xml:space="preserve">The primary source used a simple before-and-after comparison without a control group over a short period, which does not rule out seasonality.</t>
  </si>
  <si>
    <t xml:space="preserve">https://www.seerinteractive.com/insights/the-value-of-internal-links</t>
  </si>
  <si>
    <t xml:space="preserve">E  weak</t>
  </si>
  <si>
    <t xml:space="preserve">Add question subheadings, summary answers and schema to informational pages</t>
  </si>
  <si>
    <t xml:space="preserve">On test informational pages, add question headings into subheadings, rewrite initial paragraphs into direct summary answers, and implement structured data markup. Keep a matched set of informational pages untouched to serve as a holdout. Implement all edits together across the test set, as the original finding evaluated this exact combination.</t>
  </si>
  <si>
    <t xml:space="preserve">1 queries</t>
  </si>
  <si>
    <t xml:space="preserve">Applies to informational pages that handle frequent customer queries or product questions.</t>
  </si>
  <si>
    <t xml:space="preserve">This relies on an uncontrolled before-and-after tracking of a brand query, which cannot rule out external brand awareness shifts.</t>
  </si>
  <si>
    <t xml:space="preserve">https://eseospace.com/blog/aeo-case-study</t>
  </si>
  <si>
    <t xml:space="preserve">Add canonical tags to duplicate product pages and fix crawl errors</t>
  </si>
  <si>
    <t xml:space="preserve">On a target group of duplicate product pages, add canonical link tags pointing to the main URL version, publish category descriptive text, fix site technical crawler errors, and acquire backlinks. Leave a matched group of duplicate pages untouched as a control group. Because the evidence bundled these actions, you must evaluate the entire set of technical and content updates against the holdout group.</t>
  </si>
  <si>
    <t xml:space="preserve">+178%</t>
  </si>
  <si>
    <t xml:space="preserve">A site has duplicate product pages accessible via multiple URL paths without standard link tags pointing to the primary version.</t>
  </si>
  <si>
    <t xml:space="preserve">This evidence comes from an uncontrolled case study of a site. It cannot isolate canonical tags from other concurrent edits.</t>
  </si>
  <si>
    <t xml:space="preserve">https://netpeak.us/blog/case-study-how-smart-prioritization-helped-an-albanian-marketplace-grow-in-sales-by-643-in-7-months</t>
  </si>
  <si>
    <t xml:space="preserve">Write extra body paragraphs and add target keywords to service pages</t>
  </si>
  <si>
    <t xml:space="preserve">On selected service pages, write additional body paragraphs answering search queries and insert target keywords into main copy, leaving matched pages untouched.</t>
  </si>
  <si>
    <t xml:space="preserve">+250%</t>
  </si>
  <si>
    <t xml:space="preserve">26 pages</t>
  </si>
  <si>
    <t xml:space="preserve">The site has target pages with thin copy that miss relevant search queries.</t>
  </si>
  <si>
    <t xml:space="preserve">The evidence relies on an uncontrolled before-and-after observation on a page, leaving external traffic trends unruled out.</t>
  </si>
  <si>
    <t xml:space="preserve">https://www.oneupweb.com/case-studies/mccarthy-case-study/</t>
  </si>
  <si>
    <t xml:space="preserve">Add statistics and background context sections to existing articles</t>
  </si>
  <si>
    <t xml:space="preserve">On target informational pages, add specific statistical data points and dedicated context sections addressing target query intent, while leaving a matched set of pages untouched. The primary source added both data and background context together, so apply the combined content expansion across the test set.</t>
  </si>
  <si>
    <t xml:space="preserve">40 pages</t>
  </si>
  <si>
    <t xml:space="preserve">The website has published informational articles that lack key domain statistics and topic background context.</t>
  </si>
  <si>
    <t xml:space="preserve">This study evaluated the target page with a before-and-after comparison lacking a control group, which cannot rule out seasonal traffic shifts.</t>
  </si>
  <si>
    <t xml:space="preserve">https://www.conductor.com/customer-stories/clemson-university/</t>
  </si>
  <si>
    <t xml:space="preserve">Publish missing service pages and rewrite existing service descriptions</t>
  </si>
  <si>
    <t xml:space="preserve">On a selected group of service topics, publish new dedicated landing pages for missing offerings and rewrite existing service pages with detailed descriptions. Leave a matched group of service topics unchanged as a comparison set. The source bundled new page creation with existing page edits, so apply both adjustments across the target group.</t>
  </si>
  <si>
    <t xml:space="preserve">+207%</t>
  </si>
  <si>
    <t xml:space="preserve">8 queries</t>
  </si>
  <si>
    <t xml:space="preserve">Applies to sites with incomplete service coverage or outdated content on existing service offerings.</t>
  </si>
  <si>
    <t xml:space="preserve">The evidence relies on an uncontrolled before-and-after design tracking a small query set without accounting for seasonal search shifts.</t>
  </si>
  <si>
    <t xml:space="preserve">https://hurrdatmarketing.com/seo-news/pr-service-pages/</t>
  </si>
  <si>
    <t xml:space="preserve">Merge related articles into category pages and redirect legacy URLs</t>
  </si>
  <si>
    <t xml:space="preserve">On target category pages, consolidate text from related articles on the subject into the main section and redirect the legacy URLs to the main page. Simultaneously, insert phrases targeting missing search queries into headings and main text. Leave a matched group of category pages unchanged to serve as a control group for comparison.</t>
  </si>
  <si>
    <t xml:space="preserve">+69%</t>
  </si>
  <si>
    <t xml:space="preserve">2019-2025</t>
  </si>
  <si>
    <t xml:space="preserve">A site has fragmented content across multiple pages covering the same topic alongside unaddressed search intent.</t>
  </si>
  <si>
    <t xml:space="preserve">This evidence comes from a page measured before and after without a control group, leaving seasonality and platform shifts unaccounted for.</t>
  </si>
  <si>
    <t xml:space="preserve">Compress images, defer scripts and delay hero animation on mobile</t>
  </si>
  <si>
    <t xml:space="preserve">On mobile product templates, compress image assets, defer non-critical external scripts, and delay hero animation rendering until after initial paint. Apply all edits together to a set of product pages while keeping a matched set untouched as a control. Because the evidence evaluated this combined package, test the full bundle against the holdout group.</t>
  </si>
  <si>
    <t xml:space="preserve">mobile product pages</t>
  </si>
  <si>
    <t xml:space="preserve">Applies to mobile product pages with slow rendering times caused by heavy media and blocking scripts.</t>
  </si>
  <si>
    <t xml:space="preserve">Uses a before-and-after design on a site with no control group, which does not rule out seasonal traffic or concurrent marketing campaigns.</t>
  </si>
  <si>
    <t xml:space="preserve">https://www.entrepreneur.com/business-news/two-technical-seo-mistakes-quietly-draining-your-revenue-and-youve-probably-made-both</t>
  </si>
  <si>
    <t xml:space="preserve">Fix crawl and speed errors and rewrite titles and metas</t>
  </si>
  <si>
    <t xml:space="preserve">On a set of key pages, rewrite title tags, add meta descriptions, insert schema markup, adjust internal links, and fix crawl and speed errors, while leaving a control group unchanged. Because the evidence tested all these fixes together, implement the whole set to compare organic sessions against the untouched control group.</t>
  </si>
  <si>
    <t xml:space="preserve">key landing pages</t>
  </si>
  <si>
    <t xml:space="preserve">143 sites</t>
  </si>
  <si>
    <t xml:space="preserve">Applies to sites experiencing technical crawling errors, poor load speeds, and unoptimized title meta tags.</t>
  </si>
  <si>
    <t xml:space="preserve">This evidence relies on an uncontrolled before-and-after design with no control group, meaning seasonal demand shifts cannot be ruled out.</t>
  </si>
  <si>
    <t xml:space="preserve">https://netpeak.us/blog/house-and-garden-success-story-traffic-from-search-increased-by-200-revenue-increased-by-70-7</t>
  </si>
  <si>
    <t xml:space="preserve">Group topic pages into hubs with summary blocks and comments</t>
  </si>
  <si>
    <t xml:space="preserve">Group related topic pages into structured content hubs under main category landing pages. On each subpage, add clear summary blocks for direct answers and enable moderated user comments. Because the source bundled hub creation, snippet formatting, and user content together, apply the full set of edits to the test section while leaving a matched section unchanged to evaluate the combined impact.</t>
  </si>
  <si>
    <t xml:space="preserve">+92%</t>
  </si>
  <si>
    <t xml:space="preserve">topic hub pages</t>
  </si>
  <si>
    <t xml:space="preserve">Applies to content sites or brokerages with fragmented articles that lack clear hub structures and structured summaries.</t>
  </si>
  <si>
    <t xml:space="preserve">The study used a before-and-after design on a site without a control group, which cannot rule out seasonal trends or concurrent updates.</t>
  </si>
  <si>
    <t xml:space="preserve">https://mrs.digital/our-work/keith-michaels-seo-growth</t>
  </si>
  <si>
    <t xml:space="preserve">Have an editor rewrite AI drafts and add credentials and citations</t>
  </si>
  <si>
    <t xml:space="preserve">On a test set of generative draft pages, have an experienced editor rewrite the text, add explicit author credentials, insert verified source citations, and format direct answers for key subheadings, while leaving a matched holdout set unchanged. Because multiple edits were made together, compare the full update package against the untouched holdout pages.</t>
  </si>
  <si>
    <t xml:space="preserve">+67%</t>
  </si>
  <si>
    <t xml:space="preserve">AI-drafted articles</t>
  </si>
  <si>
    <t xml:space="preserve">The site publishes automated or generative draft articles that lack personal experience, expert citations, or manual verification.</t>
  </si>
  <si>
    <t xml:space="preserve">The study compared a tiny sample of pages without a formal holdout group, so individual topic authority or indexing timing cannot be ruled out.</t>
  </si>
  <si>
    <t xml:space="preserve">https://www.rebootonline.com/geo/geo-playbook/geo-examples/</t>
  </si>
  <si>
    <t xml:space="preserve">Rewrite regional page headings for location terms and add schema</t>
  </si>
  <si>
    <t xml:space="preserve">On a test set of regional service pages, rewrite headings and body text around location-specific search terms while adding schema markup and updating local citations. Keep a matched group of service pages untouched as a holdout. Because the source changed keywords and local optimizations together, apply all updates to the test set to evaluate the full strategy.</t>
  </si>
  <si>
    <t xml:space="preserve">+31.59%</t>
  </si>
  <si>
    <t xml:space="preserve">regional service pages</t>
  </si>
  <si>
    <t xml:space="preserve">7 sites</t>
  </si>
  <si>
    <t xml:space="preserve">Applies to sites offering services across multiple distinct regions with existing regional service pages.</t>
  </si>
  <si>
    <t xml:space="preserve">The source bundled keyword strategy changes with local search edits, making it impossible to isolate which tactic drove the traffic growth.</t>
  </si>
  <si>
    <t xml:space="preserve">https://www.bigleap.com/case-studies/elite-ops</t>
  </si>
  <si>
    <t xml:space="preserve">Redirect the competing domain and pitch data stories to press</t>
  </si>
  <si>
    <t xml:space="preserve">On the secondary domain, implement permanent redirect rules mapping every page to its equivalent destination on the main domain. Simultaneously, resolve canonical issues, crawl blocks, and broken internal links across the main site, and pitch original data stories to press outlets to earn editorial backlinks. Apply all changes together, as the source bundled redirects, technical fixes, and PR outreach in its measurem</t>
  </si>
  <si>
    <t xml:space="preserve">+96%</t>
  </si>
  <si>
    <t xml:space="preserve">31 sites</t>
  </si>
  <si>
    <t xml:space="preserve">single case</t>
  </si>
  <si>
    <t xml:space="preserve">The business owns multiple sites competing for identical search queries alongside unaddressed technical site health issues.</t>
  </si>
  <si>
    <t xml:space="preserve">The evidence comes from a study with no control group, bundling domain consolidation, technical fixes, and link building together.</t>
  </si>
  <si>
    <t xml:space="preserve">https://www.digitalthirdcoast.com/our-work/case-studies/b2b-healthcare-it-domain-authority</t>
  </si>
  <si>
    <t xml:space="preserve">Clear redirect chains, add structured data and fix broken links</t>
  </si>
  <si>
    <t xml:space="preserve">On a defined group of category sections, clean up redirect chains, optimize main asset loading for speed, insert valid structured data, refine title and meta tags, and fix broken internal links. Keep matched category sections untouched as a baseline group. Because the evidence bundled these technical fixes together, apply all updates simultaneously to the target group to evaluate the combined impact.</t>
  </si>
  <si>
    <t xml:space="preserve">+61.23%</t>
  </si>
  <si>
    <t xml:space="preserve">category sections</t>
  </si>
  <si>
    <t xml:space="preserve">Applies to websites with identified technical flaws such as redirect chains, slow load times, missing metadata, and broken internal links.</t>
  </si>
  <si>
    <t xml:space="preserve">This comes from an uncontrolled before-and-after study on a website, so seasonal trends or search engine updates cannot be ruled out.</t>
  </si>
  <si>
    <t xml:space="preserve">https://www.position.digital/case-studies/seo-audit-led-to-increase-in-ai-citations/</t>
  </si>
  <si>
    <t xml:space="preserve">Shorten sentences and rewrite headings to answer query intent</t>
  </si>
  <si>
    <t xml:space="preserve">On a set of target articles, simplify prose by shortening sentences, removing redundant text, and updating headings to directly answer query intent, while leaving a matched group untouched. Apply copy simplification and intent alignment together, as the underlying evidence combined them.</t>
  </si>
  <si>
    <t xml:space="preserve">+344%</t>
  </si>
  <si>
    <t xml:space="preserve">informational articles</t>
  </si>
  <si>
    <t xml:space="preserve">11 pages</t>
  </si>
  <si>
    <t xml:space="preserve">Applies to informative articles that already receive organic traffic but lack direct summary elements.</t>
  </si>
  <si>
    <t xml:space="preserve">Small sample size without a control group measured over a short window means seasonal changes or model updates cannot be ruled out.</t>
  </si>
  <si>
    <t xml:space="preserve">https://www.seerinteractive.com/work/case-studies/ai-driven-optimization-boosted-ai-overview-citations-and-serp-feature-wins-for-an-outdoor-living-leader</t>
  </si>
  <si>
    <t xml:space="preserve">Add an FAQ section, feature tables and schema to product pages</t>
  </si>
  <si>
    <t xml:space="preserve">On the test group of product pages, add a dedicated section for common questions, rewrite headlines to state topics directly, convert features into tabular lists, and implement structured markup. Leave the control group untouched. Because the primary source bundled these modifications, execute the entire set of edits together across test pages to compare performance against the control group.</t>
  </si>
  <si>
    <t xml:space="preserve">+56%</t>
  </si>
  <si>
    <t xml:space="preserve">Google removed FAQ rich results in May 2026. Bundles FAQs, tables and schema in one release.</t>
  </si>
  <si>
    <t xml:space="preserve">296 pages</t>
  </si>
  <si>
    <t xml:space="preserve">Product or service pages exist that receive organic traffic but lack structured schema, explicit question answers, or clear tabular data.</t>
  </si>
  <si>
    <t xml:space="preserve">The study used an uncontrolled before-and-after design without a holdout group, making it impossible to separate content edits from external search engine updates.</t>
  </si>
  <si>
    <t xml:space="preserve">https://blog.hubspot.com/marketing/hubspot-aeo-case-study</t>
  </si>
  <si>
    <t xml:space="preserve">Rewrite collection intro copy, reorder subcategories and add schema</t>
  </si>
  <si>
    <t xml:space="preserve">On target collection pages, rewrite intro copy to address specific search intent, reorganize subcategories, and add Schema structured markup. Keep a separate group of matched category pages untouched as a holdout group. Because published results combined structural updates, copy edits, and markup, apply all elements together to the test group so you can measure the combined impact against the control group.</t>
  </si>
  <si>
    <t xml:space="preserve">collection pages</t>
  </si>
  <si>
    <t xml:space="preserve">The target e-commerce store has unoptimized collection landing pages with thin text and missing structured data.</t>
  </si>
  <si>
    <t xml:space="preserve">The uncontrolled before-after design on a single site cannot separate seasonality or search engine updates from the intervention.</t>
  </si>
  <si>
    <t xml:space="preserve">https://studiohawk.com.au/case-studies/kipco</t>
  </si>
  <si>
    <t xml:space="preserve">Expand collection copy with schema and publish commercial buying guides</t>
  </si>
  <si>
    <t xml:space="preserve">On a target set of ecommerce collection pages, add detailed product copy and structured schema markup, while publishing new guides that answer commercial queries. Leave a matched group of collection pages untouched. Because the source made all edits at the same time, implement the entire bundle to measure the combined impact against your holdout pages.</t>
  </si>
  <si>
    <t xml:space="preserve">2 sites</t>
  </si>
  <si>
    <t xml:space="preserve">The ecommerce site has existing category collection pages with thin copy and unmapped commercial search intent.</t>
  </si>
  <si>
    <t xml:space="preserve">This before-and-after case study lacked a control group and tested a single site, so seasonality or external demand could explain the shift.</t>
  </si>
  <si>
    <t xml:space="preserve">https://www.eyefulmedia.com/case-studies/growing-retail-ecommerce-seo-revenue</t>
  </si>
  <si>
    <t xml:space="preserve">Append author bio blocks and add company credentials to the footer</t>
  </si>
  <si>
    <t xml:space="preserve">On target article pages, append an author biography block containing professional background and credentials below the main body. In the site footer or header, add verifiable company credentials and accreditation details. Apply both edits across a treatment group while keeping a matched control group unmodified to isolate the combined impact.</t>
  </si>
  <si>
    <t xml:space="preserve">Its controlled test found no effect. Bios and credentials were added together, so neither is isolated.</t>
  </si>
  <si>
    <t xml:space="preserve">1 unknown</t>
  </si>
  <si>
    <t xml:space="preserve">Content pages lack explicit author biographies or visible organizational credentials.</t>
  </si>
  <si>
    <t xml:space="preserve">The study used a before-and-after design without a control group, which does not rule out concurrent algorithmic updates or seasonal shifts.</t>
  </si>
  <si>
    <t xml:space="preserve">https://www.primal.co.th/ai/gemini/</t>
  </si>
  <si>
    <t xml:space="preserve">Rename categories, restructure subcategory links and add top-bar search</t>
  </si>
  <si>
    <t xml:space="preserve">On target category sections, update category names, restructure subcategories with revised internal links, expand navigation menus, and add top-bar internal search, leaving a separate set of categories untouched as a control group. Because the primary source altered navigation, search, naming, and links simultaneously, implement all updates together to evaluate the combined impact against the untouched categories.</t>
  </si>
  <si>
    <t xml:space="preserve">Applies to e-commerce sites with deep category trees and internal site search capabilities.</t>
  </si>
  <si>
    <t xml:space="preserve">The source used an uncontrolled before-and-after design on a single site, so seasonal trends or site-wide updates cannot be ruled out.</t>
  </si>
  <si>
    <t xml:space="preserve">https://www.sistrix.com/blog/indexwatch-2025-uk-winners/</t>
  </si>
  <si>
    <t xml:space="preserve">Submit a disavow file and add local schema to city pages</t>
  </si>
  <si>
    <t xml:space="preserve">Submit a disavow file containing flagged spammy domains to the search engine. Simultaneously, on a target group of local city pages, add localized schema markup, rewrite title tags, adjust headings, and add internal links from related service pages, leaving a similar group of city pages unchanged as a holdout. Compare organic traffic between the groups to evaluate the combined impact.</t>
  </si>
  <si>
    <t xml:space="preserve">+233%</t>
  </si>
  <si>
    <t xml:space="preserve">city pages</t>
  </si>
  <si>
    <t xml:space="preserve">2015-2026</t>
  </si>
  <si>
    <t xml:space="preserve">The site has toxic inbound links and local city pages that lack structured data, localized content, and metadata optimizations.</t>
  </si>
  <si>
    <t xml:space="preserve">This single site before and after study lacks a control group and changed off page and on page factors together, masking true causes.</t>
  </si>
  <si>
    <t xml:space="preserve">https://www.seoinc.com/seo-blog/case-study/oxi-fresh</t>
  </si>
  <si>
    <t xml:space="preserve">Restyle headers, contrast CTA buttons and reorder page sections</t>
  </si>
  <si>
    <t xml:space="preserve">On target landing pages, update header styling, apply high-contrast colors to call-to-action buttons, rearrange layout sections to highlight key services, and expand target keyword coverage in body copy. Apply these changes to a test set of pages while leaving a matched set unchanged to measure the combined effect of layout and keyword updates.</t>
  </si>
  <si>
    <t xml:space="preserve">+44%</t>
  </si>
  <si>
    <t xml:space="preserve">Applies to sites with pages that attract search traffic but convert visitors into leads or customers at low rates.</t>
  </si>
  <si>
    <t xml:space="preserve">This evidence comes from an uncontrolled before-and-after study on an individual website, so seasonality or search shifts cannot be ruled out.</t>
  </si>
  <si>
    <t xml:space="preserve">Retitle collection pages and acquire guest post link insertions</t>
  </si>
  <si>
    <t xml:space="preserve">On a defined set of target collection pages, adjust title tags and heading tags to target low-competition search queries, while acquiring guest post and contextual link insertions pointing to these pages. Keep a matched group of collection pages untouched as a holdout. Because the primary source bundled copy edits with link building, apply both tactics together across the test group to evaluate the combined impact.</t>
  </si>
  <si>
    <t xml:space="preserve">+432%</t>
  </si>
  <si>
    <t xml:space="preserve">1,600 sites</t>
  </si>
  <si>
    <t xml:space="preserve">The site contains product or category pages targeting specific search queries with existing baseline search traffic.</t>
  </si>
  <si>
    <t xml:space="preserve">This evidence comes from a single site using an uncontrolled before and after design, which cannot rule out external seasonality or algorithm updates.</t>
  </si>
  <si>
    <t xml:space="preserve">https://www.thehoth.com/case-studies/utility-seo</t>
  </si>
  <si>
    <t xml:space="preserve">Add organization schema, niche directory listings and brand mention outreach</t>
  </si>
  <si>
    <t xml:space="preserve">On a test group of product and brand pages, add structured organization schema markup, rewrite product details for clarity, list the business on niche directories, and run an outreach campaign for brand mentions, leaving a matched group unchanged. Because the evidence tested all these changes at once, apply this complete set together across the test group so you can measure the combined impact against your holdout pa</t>
  </si>
  <si>
    <t xml:space="preserve">+193%</t>
  </si>
  <si>
    <t xml:space="preserve">product and brand pages</t>
  </si>
  <si>
    <t xml:space="preserve">Applies to catalog or brand sites that lack structured schema markup, complete business directory listings, and targeted off-site brand mentions.</t>
  </si>
  <si>
    <t xml:space="preserve">The source used an uncontrolled before-and-after design across multiple sites, making it impossible to separate seasonality or algorithm updates from the result.</t>
  </si>
  <si>
    <t xml:space="preserve">https://www.radiantelephant.com/geo-case-study-national-b2b-manufacturer-dominates-ai-search</t>
  </si>
  <si>
    <t xml:space="preserve">Turn cornerstone headings into questions and add FAQ schema</t>
  </si>
  <si>
    <t xml:space="preserve">On a selected group of targeted cornerstone pages, rewrite section headings into direct question formats, insert structured feature comparison tables, add FAQ schema markup to the page code, and publish dedicated competitor comparison pages. Leave a matched group of cornerstone pages untouched as a holdout control group to evaluate performance against the baseline.</t>
  </si>
  <si>
    <t xml:space="preserve">+187%</t>
  </si>
  <si>
    <t xml:space="preserve">cornerstone articles</t>
  </si>
  <si>
    <t xml:space="preserve">Google removed FAQ rich results in May 2026, so the FAQ half of this change no longer produces a rich result.</t>
  </si>
  <si>
    <t xml:space="preserve">The site contains high-priority cornerstone articles that currently use standard narrative headings rather than question-based headings.</t>
  </si>
  <si>
    <t xml:space="preserve">This uncontrolled before-and-after study evaluated a site without a holdout group, making it impossible to isolate external search changes.</t>
  </si>
  <si>
    <t xml:space="preserve">https://www.m8l.com/blog/llm-search-optimization-how-to-make-your-website-visible-to-ai</t>
  </si>
  <si>
    <t xml:space="preserve">Add copy below the product grid and link related subcategories</t>
  </si>
  <si>
    <t xml:space="preserve">On selected collection pages, add descriptive copy sections below the product grid, insert contextual internal links to related subcategories within the body text, and update the layout template to surface key category attributes. Leave a matched set of category pages completely unchanged to serve as a comparison group.</t>
  </si>
  <si>
    <t xml:space="preserve">Source year recorded as 2000, which is almost certainly a parsing error in the study.</t>
  </si>
  <si>
    <t xml:space="preserve">Target category or collection pages have minimal descriptive text and subcategory internal links.</t>
  </si>
  <si>
    <t xml:space="preserve">This stems from an uncontrolled before and after observation on a site, which does not rule out seasonality or external demand shifts.</t>
  </si>
  <si>
    <t xml:space="preserve">Insert inline citations to authoritative sources alongside summary blocks</t>
  </si>
  <si>
    <t xml:space="preserve">On a target group of informational pages, insert explicit inline citations with link references to authoritative sources alongside concise summary blocks and revised headings, leaving a matched control group untouched. Because the underlying evidence tested citations combined with structural optimizations, apply the complete set of modifications together to compare performance against the holdout pages.</t>
  </si>
  <si>
    <t xml:space="preserve">+31.4%</t>
  </si>
  <si>
    <t xml:space="preserve">2020-2024</t>
  </si>
  <si>
    <t xml:space="preserve">The target pages contain informational content that answers user queries without existing external citations or source references.</t>
  </si>
  <si>
    <t xml:space="preserve">The study tested simulated query sets rather than live site traffic, and the bundled methods prevent isolating the impact of citations alone.</t>
  </si>
  <si>
    <t xml:space="preserve">https://arxiv.org/html/2311.09735v3</t>
  </si>
  <si>
    <t xml:space="preserve">Point faceted internal links at canonical URLs and add rel=canonical</t>
  </si>
  <si>
    <t xml:space="preserve">On a defined group of faceted category pages, replace internal links that pass through redirects or parameter variations so they point directly to the canonical URL. On those same pages, insert rel=canonical tags pointing to the main canonical URL. Leave a matched group of category pages untouched as a control group. The primary source changed both link destinations and canonical tags simultaneously, so test both tog</t>
  </si>
  <si>
    <t xml:space="preserve">+31%</t>
  </si>
  <si>
    <t xml:space="preserve">faceted category pages</t>
  </si>
  <si>
    <t xml:space="preserve">2015-2023</t>
  </si>
  <si>
    <t xml:space="preserve">Faceted navigation generates duplicate URLs, and existing internal navigation links point to redirected or non-canonical parameters.</t>
  </si>
  <si>
    <t xml:space="preserve">This uncontrolled before-after study on a single site cannot rule out seasonality, concurrent site changes, or search engine algorithm updates.</t>
  </si>
  <si>
    <t xml:space="preserve">https://moz.com/blog/the-power-of-basic-technical-seo-case-study</t>
  </si>
  <si>
    <t xml:space="preserve">Insert numerical data points and rewrite sentences for clearer flow</t>
  </si>
  <si>
    <t xml:space="preserve">On 250 selected informational pages, insert specific numerical data points and rewrite sentences for clearer flow, leaving 250 pages untouched as a holdout group. Because the source changed both at once, apply both modifications together across the test pages to evaluate the combined impact on AI assistant citation rates.</t>
  </si>
  <si>
    <t xml:space="preserve">+5.5%</t>
  </si>
  <si>
    <t xml:space="preserve">1,905 queries</t>
  </si>
  <si>
    <t xml:space="preserve">Informational pages or AI assistant content containing claims without supporting numerical data or clear phrasing.</t>
  </si>
  <si>
    <t xml:space="preserve">The evaluation relied on synthetic queries in an artificial benchmark rather than real user search traffic over an extended timeframe.</t>
  </si>
  <si>
    <t xml:space="preserve">https://arxiv.org/html/2311.09735v2</t>
  </si>
  <si>
    <t xml:space="preserve">Strip the brand name and pipe from blog post titles</t>
  </si>
  <si>
    <t xml:space="preserve">On the test group of blog posts, edit each title tag by removing the brand name and pipe separator, then insert descriptive keywords relevant to the topic. Leave the holdout group unchanged so you can evaluate the full set of modifications.</t>
  </si>
  <si>
    <t xml:space="preserve">+63.5%</t>
  </si>
  <si>
    <t xml:space="preserve">23 pages</t>
  </si>
  <si>
    <t xml:space="preserve">Blog posts include brand names and pipe separators in title tags while lacking target keywords.</t>
  </si>
  <si>
    <t xml:space="preserve">The finding rests on a small sample of blog posts over a short duration, without isolating keyword additions from brand removal.</t>
  </si>
  <si>
    <t xml:space="preserve">https://hurrdatmarketing.com/seo-news/title-tag-optimization/</t>
  </si>
  <si>
    <t xml:space="preserve">Convert bottom footnotes into inline parenthetical citations after claims</t>
  </si>
  <si>
    <t xml:space="preserve">On 15 articles, convert footnote citations into parenthetical inline citations placed directly after the factual statement they support. Leave 15 matched articles with footnote citations at the bottom as a control group. Do not alter the cited destinations, source text, or paragraph formatting.</t>
  </si>
  <si>
    <t xml:space="preserve">Same single self-published blog post as entries 2, 3 and 107. Entry 2 from that post is withdrawn as unverified.</t>
  </si>
  <si>
    <t xml:space="preserve">Articles cite external sources using bottom footnotes instead of parenthetical citations directly after factual statements.</t>
  </si>
  <si>
    <t xml:space="preserve">The evidence comes from a controlled split test across a small page sample, which does not rule out sector variance or generative engine updates.</t>
  </si>
  <si>
    <t xml:space="preserve">Reformat category pages into entity hubs with definitions and Q&amp;A</t>
  </si>
  <si>
    <t xml:space="preserve">On selected category pages, reformat the layout into an entity hub structure by adding explicit entity definitions, structured data relationships, direct question-and-answer blocks, and linked sub-topic sections. Leave a matched group of pages in their existing layout to serve as a control group.</t>
  </si>
  <si>
    <t xml:space="preserve">+29.8%</t>
  </si>
  <si>
    <t xml:space="preserve">One quasi-experiment on four pages, from the vendor that sells the entity-hub product.</t>
  </si>
  <si>
    <t xml:space="preserve">quasi experiment</t>
  </si>
  <si>
    <t xml:space="preserve">Target pages cover complex entities or topics where generative search systems cite sources inconsistently.</t>
  </si>
  <si>
    <t xml:space="preserve">The evidence comes from a small quasi-experiment without a reported timeframe, which fails to rule out concurrent search engine algorithm updates.</t>
  </si>
  <si>
    <t xml:space="preserve">https://wordlift.io/blog/en/generative-engine-optimization-ai-memory-layer/</t>
  </si>
  <si>
    <t xml:space="preserve">Convert narrative paragraphs into bulleted standalone factual statements</t>
  </si>
  <si>
    <t xml:space="preserve">On the test set of pages, convert continuous narrative paragraphs into bulleted or standalone factual statements. Place each fact as a clear sentence containing a subject, predicate, and specific detail rather than embedding facts inside descriptive background text. Leave the control set in original narrative format.</t>
  </si>
  <si>
    <t xml:space="preserve">5x</t>
  </si>
  <si>
    <t xml:space="preserve">Same single self-published blog post as entries 2, 62 and 107. Entry 2 from that post is withdrawn as unverified.</t>
  </si>
  <si>
    <t xml:space="preserve">Informational pages exist with long narrative paragraphs that answer common queries.</t>
  </si>
  <si>
    <t xml:space="preserve">The evaluation used a small sample of pages and omitted the measurement window.</t>
  </si>
  <si>
    <t xml:space="preserve">Reassign content URLs and breadcrumbs to buyer funnel stages</t>
  </si>
  <si>
    <t xml:space="preserve">On the target set of content pages, assign each URL to a clear funnel category section corresponding to awareness, consideration, or decision stages. Move the navigation links and breadcrumbs to reflect this new taxonomy structure, while leaving a control group of pages in their original unstructured locations for direct comparison.</t>
  </si>
  <si>
    <t xml:space="preserve">+95%</t>
  </si>
  <si>
    <t xml:space="preserve">informational content pages</t>
  </si>
  <si>
    <t xml:space="preserve">Same single self-published blog post as entries 2, 3 and 62. Entry 2 from that post is withdrawn as unverified.</t>
  </si>
  <si>
    <t xml:space="preserve">30 pages</t>
  </si>
  <si>
    <t xml:space="preserve">Applies to sites with a large informational content library that lacks explicit taxonomy for buyer funnel stages.</t>
  </si>
  <si>
    <t xml:space="preserve">The evaluation involved a small sample of pages without a reported timeframe, which leaves long term persistence unconfirmed.</t>
  </si>
  <si>
    <t xml:space="preserve">Raise the mobile buy button and cut whitespace above it</t>
  </si>
  <si>
    <t xml:space="preserve">On mobile templates for a selected set of product URLs, reduce whitespace at the top of the page, elevate the primary call to action button so it appears higher, highlight discount messaging, and delete redundant text blocks. Leave a matched set of product pages untouched as a holdout. Because the primary source tested all these layout edits together, apply the full set of modifications to evaluate the overall perfor</t>
  </si>
  <si>
    <t xml:space="preserve">+24.5%</t>
  </si>
  <si>
    <t xml:space="preserve">2022-2022</t>
  </si>
  <si>
    <t xml:space="preserve">Applies to mobile ecommerce product pages with secondary content or whitespace pushing the primary buy button below the fold.</t>
  </si>
  <si>
    <t xml:space="preserve">This evidence comes from a controlled split test on a specific ecommerce store, so results might not transfer to other industries.</t>
  </si>
  <si>
    <t xml:space="preserve">https://cxl.com/blog/improve-mobile-ux/</t>
  </si>
  <si>
    <t xml:space="preserve">Show star ratings on product pages and inject review schema</t>
  </si>
  <si>
    <t xml:space="preserve">On a randomized sample of product pages, insert visible star rating snippets into the header area and inject review structured data into the page head, leaving price schema out. Keep a matched control group without on-page ratings or review schema. Implementing both together reflects how search engines process review snippets, so test the combined edit against the untouched control.</t>
  </si>
  <si>
    <t xml:space="preserve">Only one of three controlled tests was positive; the other two found nothing.</t>
  </si>
  <si>
    <t xml:space="preserve">Product pages have aggregate customer review ratings but currently lack visible review text or review structured markup.</t>
  </si>
  <si>
    <t xml:space="preserve">The trial tested product pages on a single site, so findings may not generalize to other page types or non-ecommerce sites.</t>
  </si>
  <si>
    <t xml:space="preserve">https://www.searchpilot.com/resources/case-studies/seo-split-test-lessons-adding-price-review-schema-product-pages</t>
  </si>
  <si>
    <t xml:space="preserve">Backfired</t>
  </si>
  <si>
    <t xml:space="preserve">Eight changes measured to make things worse. Every one is a controlled A/B test, which is why they exist at all: almost nobody else publishes a loss. The instruction is written as the safe direction.</t>
  </si>
  <si>
    <t xml:space="preserve">Keep the self-referential breadcrumb link in place</t>
  </si>
  <si>
    <t xml:space="preserve">Restore active anchor links pointing to the current page within the breadcrumb trail across all product listing templates. Do not strip the self-referential anchor tag from the final breadcrumb item. Deploy the updated breadcrumb markup to a treatment group while leaving a matched holdout group without self-referential breadcrumb links to test recovery.</t>
  </si>
  <si>
    <t xml:space="preserve">-5.5%</t>
  </si>
  <si>
    <t xml:space="preserve">Product listing pages lack a link to the current URL in their breadcrumb trail or the last item is plain text without an anchor tag.</t>
  </si>
  <si>
    <t xml:space="preserve">Tested on product listing pages via a controlled split test. Results may vary by template structure or internal link depth.</t>
  </si>
  <si>
    <t xml:space="preserve">Keep multi-location map components on location pages</t>
  </si>
  <si>
    <t xml:space="preserve">Revert any deployment that stripped map components from location pages. On each location URL, restore or maintain an embedded interactive map widget showing nearby company locations directly below the main address block. Ensure the map script loads efficiently without blocking rendering, and do not remove these location widgets during template cleanups.</t>
  </si>
  <si>
    <t xml:space="preserve">-7%</t>
  </si>
  <si>
    <t xml:space="preserve">Check location page templates for missing embedded interactive maps or recent deployments that stripped out map widgets listing nearby stores.</t>
  </si>
  <si>
    <t xml:space="preserve">This finding comes from controlled testing on a specific set of templates. Results may vary depending on mobile layout performance or load speed.</t>
  </si>
  <si>
    <t xml:space="preserve">https://www.searchpilot.com/resources/case-studies/local-seo-embedded-map-component</t>
  </si>
  <si>
    <t xml:space="preserve">Keep ordinary digits in meta descriptions, not emoji</t>
  </si>
  <si>
    <t xml:space="preserve">Remove numerical emojis from category page meta description tags and revert them back to standard digits. On all affected category page templates, search for unicode number symbols and replace each instance with plain text numerals.</t>
  </si>
  <si>
    <t xml:space="preserve">-5%</t>
  </si>
  <si>
    <t xml:space="preserve">Category page meta descriptions use unicode numerical emoji characters instead of standard numeric digits.</t>
  </si>
  <si>
    <t xml:space="preserve">A controlled test showed a traffic drop on category pages, but results might differ if search engines render or index emojis differently per industry.</t>
  </si>
  <si>
    <t xml:space="preserve">https://www.searchpilot.com/resources/case-studies/seo-split-test-lessons-emoji-meta-descriptions</t>
  </si>
  <si>
    <t xml:space="preserve">Keep product prices out of product title tags</t>
  </si>
  <si>
    <t xml:space="preserve">Remove the dynamic price token from the ecommerce title tag template on targeted product pages, restoring title tags to include only the product name and brand. Ensure that the price string is completely absent from title elements across all product templates while leaving on-page pricing displays intact.</t>
  </si>
  <si>
    <t xml:space="preserve">-15%</t>
  </si>
  <si>
    <t xml:space="preserve">Product title tags follow a pattern that dynamically includes the item price, such as product name followed by the cost.</t>
  </si>
  <si>
    <t xml:space="preserve">This finding comes from a controlled test on a split set of product pages, so results may vary if searchers expect visible prices in this niche.</t>
  </si>
  <si>
    <t xml:space="preserve">https://www.searchpilot.com/resources/case-studies/seo-split-test-lessons-adding-price-to-title</t>
  </si>
  <si>
    <t xml:space="preserve">Keep static prices out of location title tags</t>
  </si>
  <si>
    <t xml:space="preserve">Remove the static rental price string from the title tag template on all location pages. Restore the former title tag pattern that omits specific dollar amounts or rates, ensuring titles focus on the location name and primary service offering.</t>
  </si>
  <si>
    <t xml:space="preserve">Check location page templates for static rental price strings hardcoded or dynamically pulled into the title tag pattern.</t>
  </si>
  <si>
    <t xml:space="preserve">The finding comes from a controlled split test on a single site. Results may differ if price points are highly competitive or frequently updated.</t>
  </si>
  <si>
    <t xml:space="preserve">https://www.searchpilot.com/resources/case-studies/seo-split-test-lessons-adding-dynamic-prices-to-titles-versus-static-prices</t>
  </si>
  <si>
    <t xml:space="preserve">Keep synonym keywords in listing title tags</t>
  </si>
  <si>
    <t xml:space="preserve">Restore the original title tag template on listing pages to include the full set of secondary terms and synonyms. Do not strip descriptive keyword variations from title tags across listing pages. Apply the reverted title pattern to a test group of listing pages while keeping a control group with the shortened titles to confirm recovery.</t>
  </si>
  <si>
    <t xml:space="preserve">-27%</t>
  </si>
  <si>
    <t xml:space="preserve">Listing page title tag templates have been shortened by removing synonym terms or secondary target keywords.</t>
  </si>
  <si>
    <t xml:space="preserve">The controlled A/B test measured a single listing site, which may not reflect sites where synonym terms create keyword cannibalization.</t>
  </si>
  <si>
    <t xml:space="preserve">Keep specific title wording, do not retarget at bigger head terms</t>
  </si>
  <si>
    <t xml:space="preserve">On target templates, revert title tags and meta descriptions to their original specific wording instead of broad high volume phrasing. Test this revert across a defined set of pages while keeping a control group unchanged. Avoid replacing specific keyword descriptions with generic broad match variants across full page categories.</t>
  </si>
  <si>
    <t xml:space="preserve">-20%</t>
  </si>
  <si>
    <t xml:space="preserve">page templates</t>
  </si>
  <si>
    <t xml:space="preserve">200 pages</t>
  </si>
  <si>
    <t xml:space="preserve">Pages have title tags rewritten to target broad search volume terms, replacing original specific product or topic labels.</t>
  </si>
  <si>
    <t xml:space="preserve">The finding relies on a single page test where meta information was changed alongside titles without isolated controls.</t>
  </si>
  <si>
    <t xml:space="preserve">https://moz.com/blog/surprising-seo-ab-test-results</t>
  </si>
  <si>
    <t xml:space="preserve">Keep the search widget below the hero image</t>
  </si>
  <si>
    <t xml:space="preserve">Move the search widget back below the main hero image or primary page heading. Ensure readable intro content and standard page structure appear before interactive tools. Test the fix on a subset of template pages against an untouched control group to verify traffic recovery.</t>
  </si>
  <si>
    <t xml:space="preserve">Look for pages where an interactive search widget is placed above the hero graphic, pushing primary body text or main headings down the viewport.</t>
  </si>
  <si>
    <t xml:space="preserve">The test ran on travel landing pages with search forms. The impact may differ on layouts where primary intent requires immediate input.</t>
  </si>
  <si>
    <t xml:space="preserve">https://www.searchpilot.com/resources/case-studies/seo-split-test-lessons-reconfiguring-page-layout</t>
  </si>
  <si>
    <t xml:space="preserve">Withdrawn</t>
  </si>
  <si>
    <t xml:space="preserve">Rows whose evidence does not survive checking, or whose mechanics no longer exist. Kept visible so nobody has to rediscover them.</t>
  </si>
  <si>
    <t xml:space="preserve">X  withdrawn</t>
  </si>
  <si>
    <t xml:space="preserve">Add wellness copy, FAQ schema and long-tail terms to product pages</t>
  </si>
  <si>
    <t xml:space="preserve">On the treatment product pages, add body copy focused on wellness benefits, implement FAQ structured data matching common consumer questions, and include targeted long-tail search terms in the headings and main text. Leave the control group untouched. Because the underlying evidence combined these updates, test all modifications together against the holdout pages.</t>
  </si>
  <si>
    <t xml:space="preserve">8 brands</t>
  </si>
  <si>
    <t xml:space="preserve">Applies to e-commerce product pages that target health-conscious queries but lack structured Q&amp;A markup and relevant body copy.</t>
  </si>
  <si>
    <t xml:space="preserve">The source tested across a small sample of brands without reporting a specific timeframe, and the changes were bundled together.</t>
  </si>
  <si>
    <t xml:space="preserve">Publish a pillar page and cross-link its cluster subtopic pages</t>
  </si>
  <si>
    <t xml:space="preserve">On target topic sections, create a comprehensive pillar page that covers the core subject. Create separate cluster pages for each distinct subtopic, linking each cluster page directly to the main pillar page and back from the pillar page to each cluster page using descriptive anchor text. Ensure both pillar and cluster pages answer common query variations directly in summary paragraphs.</t>
  </si>
  <si>
    <t xml:space="preserve">23x</t>
  </si>
  <si>
    <t xml:space="preserve">Primary source is a vendor case-study index page, not a test. No controlled tests across nine samples.</t>
  </si>
  <si>
    <t xml:space="preserve">The site targets broad informational topics where content is currently fragmented across unlinked pages or missing key subtopics.</t>
  </si>
  <si>
    <t xml:space="preserve">Based on a single site measured before and after without a control group, which cannot rule out concurrent site updates or algorithm shifts.</t>
  </si>
  <si>
    <t xml:space="preserve">https://athenahq.ai/case-studies</t>
  </si>
  <si>
    <t xml:space="preserve">Expand review copy and add comparison tables, schema and cross-links</t>
  </si>
  <si>
    <t xml:space="preserve">On test review pages, expand the copy to detailed reviews, insert comparison tables, add Product and Review schema, and link to related review pages. Leave matched control pages untouched. The source bundled these edits together, so apply the full set of changes to evaluate their combined impact against the control group.</t>
  </si>
  <si>
    <t xml:space="preserve">+10 pp</t>
  </si>
  <si>
    <t xml:space="preserve">product review pages</t>
  </si>
  <si>
    <t xml:space="preserve">Primary is an undated vendor index page. Three of its four controlled tests found nothing.</t>
  </si>
  <si>
    <t xml:space="preserve">8,000 sites</t>
  </si>
  <si>
    <t xml:space="preserve">The site publishes thin product reviews that lack structured markup, comparison elements, and internal cross-linking.</t>
  </si>
  <si>
    <t xml:space="preserve">This was an uncontrolled before-and-after tracking run on a single site, meaning external factors or search model updates could account for the change.</t>
  </si>
  <si>
    <t xml:space="preserve">https://getcite.ai/case-studies</t>
  </si>
  <si>
    <t xml:space="preserve">Deploy llms.txt, unblock AI crawlers and add product summary tables</t>
  </si>
  <si>
    <t xml:space="preserve">Deploy a markdown llms.txt file at the root directory listing primary documentation links. On target product pages, add structured schema markup, unblock AI crawler user agents, and add clear direct summary tables answering core queries. Leave a separate set of equivalent product pages completely untouched as a holdout. Because the primary source bundled these technical and editorial fixes, implement the entire set t</t>
  </si>
  <si>
    <t xml:space="preserve">Primary is a vendor documentation index with no year. Bundles llms.txt with four other changes.</t>
  </si>
  <si>
    <t xml:space="preserve">1 brands</t>
  </si>
  <si>
    <t xml:space="preserve">The site contains domain expertise or technical product details but lacks clean machine-readable summaries and plain-text site maps.</t>
  </si>
  <si>
    <t xml:space="preserve">This evidence relies on an uncontrolled before-and-after design on a brand site. It cannot isolate which specific technical or content fix drove the gain.</t>
  </si>
  <si>
    <t xml:space="preserve">https://www.optimizegeo.ai/docs/case-studies</t>
  </si>
  <si>
    <t xml:space="preserve">Remove stray noindex tags and repair canonicals and broken links</t>
  </si>
  <si>
    <t xml:space="preserve">Remove misplaced noindex meta tags from valid content pages, rewrite canonical tags on duplicate pages to point to primary URLs, redirect or restore pages returning error codes, and update broken internal links across the domain. Because the evidence evaluated these edits together, apply the full cleanup to a target section while leaving a similar site section unchanged to evaluate the combined impact.</t>
  </si>
  <si>
    <t xml:space="preserve">Primary source is an agency service page, not a test.</t>
  </si>
  <si>
    <t xml:space="preserve">10 sites</t>
  </si>
  <si>
    <t xml:space="preserve">The website has indexable pages blocked by accidental noindex directives, internal links pointing to error pages, or duplicate content issues.</t>
  </si>
  <si>
    <t xml:space="preserve">The study used before-and-after tracking without control groups, making it impossible to separate SEO fixes from seasonality or marketing.</t>
  </si>
  <si>
    <t xml:space="preserve">https://ipullrank.com/enterprise-seo</t>
  </si>
  <si>
    <t xml:space="preserve">Link from higher-authority cluster pages using varied natural anchor text</t>
  </si>
  <si>
    <t xml:space="preserve">Add contextual internal links within the main body text of higher-authority pages pointing to the target page. Use varied, natural anchor text across each link instead of repeating exact match keywords. Do not modify other page elements.</t>
  </si>
  <si>
    <t xml:space="preserve">content cluster pages</t>
  </si>
  <si>
    <t xml:space="preserve">Withdrawn at the publisher's request. LoudScale confirmed in writing that the examples in the cited article were external research, not their own controlled experiments, and corrected the article. This entry had no other source.</t>
  </si>
  <si>
    <t xml:space="preserve">2 pages</t>
  </si>
  <si>
    <t xml:space="preserve">The site has pages ranking outside top search positions alongside higher-authority existing pages in the same content cluster.</t>
  </si>
  <si>
    <t xml:space="preserve">The test relied on a minimal sample size over a brief observation window, so long-term stability and broader site impact remain unverified.</t>
  </si>
  <si>
    <t xml:space="preserve">https://loudscale.com/blog/seo-internal-linking-strategies/</t>
  </si>
  <si>
    <t xml:space="preserve">Reorganize service URLs into clusters and link supporting articles</t>
  </si>
  <si>
    <t xml:space="preserve">On a selected group of service pages, reorganize URL paths and navigation into topic clusters, then add body links between supporting articles and main service hubs, leaving a matched set untouched. Because architecture restructuring, cluster creation, and internal linking were performed together, implement the full combined set of changes across the treatment group.</t>
  </si>
  <si>
    <t xml:space="preserve">Primary source is a crowdsourced Q&amp;A thread, not a study.</t>
  </si>
  <si>
    <t xml:space="preserve">The site has multiple service pages with related supporting blog content that currently lacks clear hierarchical internal linking.</t>
  </si>
  <si>
    <t xml:space="preserve">This evidence comes from an uncontrolled quasi-experiment on a site, which cannot rule out seasonal demand or external market changes.</t>
  </si>
  <si>
    <t xml:space="preserve">https://featured.com/questions/seo-website-impactful-results</t>
  </si>
  <si>
    <t xml:space="preserve">Add local buying queries and move CTAs below the H1</t>
  </si>
  <si>
    <t xml:space="preserve">On a selected test set of franchise location pages, rewrite headings and main text to incorporate localized buying queries. Simultaneously re-order conversion elements to display main call-to-action buttons directly below the H1 heading. Leave a matched set of location pages untouched as a holdout group. Because source evidence altered keyword content and conversion steps together, apply these combined updates to the</t>
  </si>
  <si>
    <t xml:space="preserve">franchise location pages</t>
  </si>
  <si>
    <t xml:space="preserve">Primary source is a bare case-study index page, not a test.</t>
  </si>
  <si>
    <t xml:space="preserve">Location pages exist for business outlets but lack optimization for local purchasing intent and clear action steps.</t>
  </si>
  <si>
    <t xml:space="preserve">Uncontrolled before-and-after design on a brand with no holdout group, which cannot rule out seasonal demand shifts or outside campaigns.</t>
  </si>
  <si>
    <t xml:space="preserve">https://ignitevisibility.com/case-studies/</t>
  </si>
  <si>
    <t xml:space="preserve">Complete local profile fields and request reviews after purchases</t>
  </si>
  <si>
    <t xml:space="preserve">On local business profiles, complete profile fields including business categories, hours, description, and photos. Concurrently, request reviews from customers following purchases. Apply these combined updates to a set of locations while keeping matched locations unedited to evaluate the combined impact.</t>
  </si>
  <si>
    <t xml:space="preserve">local business profiles</t>
  </si>
  <si>
    <t xml:space="preserve">Only two sources listed, and the primary is a Q&amp;A thread, not a study.</t>
  </si>
  <si>
    <t xml:space="preserve">Applies to businesses with physical locations or defined local service areas that maintain local search profiles.</t>
  </si>
  <si>
    <t xml:space="preserve">This quasi-experiment evaluated a business without a control group, so local market trends remain unruled out.</t>
  </si>
  <si>
    <t xml:space="preserve">Convert fixed-width templates to responsive CSS and compress assets</t>
  </si>
  <si>
    <t xml:space="preserve">On target product and category templates, convert fixed-width page elements to responsive CSS layouts and compress asset files to reduce mobile load times. Apply these layout and performance updates to a designated group of product pages while leaving a matched group of pages unchanged for comparison.</t>
  </si>
  <si>
    <t xml:space="preserve">+35%</t>
  </si>
  <si>
    <t xml:space="preserve">Applies to online retail stores with high mobile traffic that currently serve non-responsive layouts or slow mobile pages.</t>
  </si>
  <si>
    <t xml:space="preserve">The quasi-experiment observed an individual brand without controlling for simultaneous marketing campaigns or seasonal demand shifts.</t>
  </si>
  <si>
    <t xml:space="preserve">Add FAQPage schema mapped to visible questions and answers</t>
  </si>
  <si>
    <t xml:space="preserve">On the target set of URLs, add JSON-LD FAQPage schema markup inside the head or body element. Map each question and answer pair directly to the existing visible text on the page. Do not add markup for questions that are not displayed in the body copy. Leave a matched group of URLs without schema markup to serve as a control set.</t>
  </si>
  <si>
    <t xml:space="preserve">Pages already contain visible questions and answers in text that meet search engine guidelines for structured question markup.</t>
  </si>
  <si>
    <t xml:space="preserve">This finding rests on a split test on a site without public duration data, while most supporting studies used before-and-after designs without controls.</t>
  </si>
  <si>
    <t xml:space="preserve">https://www.searchpilot.com/resources/case-studies/seo-split-test-lessons-adding-faq-schema</t>
  </si>
  <si>
    <t xml:space="preserve">Add aggregate review schema to the head of category pages</t>
  </si>
  <si>
    <t xml:space="preserve">On the target set of category pages, add review schema markup in JSON-LD format to the HTML head, reflecting the aggregate rating and review count visible on page. Leave a matched set of category pages untouched as a holdout group.</t>
  </si>
  <si>
    <t xml:space="preserve">Category pages contain aggregated user ratings or reviews that can be structured using valid markup.</t>
  </si>
  <si>
    <t xml:space="preserve">The finding comes from a single listing site and may not translate to category structures that lack aggregated user reviews.</t>
  </si>
  <si>
    <t xml:space="preserve">Simplify the product page layout and shorten the checkout flow</t>
  </si>
  <si>
    <t xml:space="preserve">On a cohort of product pages, clean up navigation clutter and simplify section layouts. Implement a streamlined checkout flow with minimal input fields for users arriving from those pages, while leaving a matched group on the original product template and multi-step checkout. The source changed product layouts and checkout steps together, so test the combined package against the holdout.</t>
  </si>
  <si>
    <t xml:space="preserve">+28%</t>
  </si>
  <si>
    <t xml:space="preserve">The site has an e-commerce store with high cart abandonment and complex multi-step checkout pages.</t>
  </si>
  <si>
    <t xml:space="preserve">The evidence comes from a quasi-experiment on a site, meaning seasonal traffic changes or concurrent marketing campaigns cannot be ruled out.</t>
  </si>
  <si>
    <t xml:space="preserve">Never tested on its own</t>
  </si>
  <si>
    <t xml:space="preserve">"Never measured" is not "does not work". You cannot randomise an HTTPS migration, and nobody should. This is a map of where the published evidence stops. Most of these sit on every technical audit template in this industry, including mine. That is the finding: we recommend them on consensus, because isolating them is hard, and nobody has.</t>
  </si>
  <si>
    <t xml:space="preserve">Thing the industry recommends</t>
  </si>
  <si>
    <t xml:space="preserve">Status in the corpus</t>
  </si>
  <si>
    <t xml:space="preserve">What is actually there</t>
  </si>
  <si>
    <t xml:space="preserve">XML sitemaps</t>
  </si>
  <si>
    <t xml:space="preserve">Absent</t>
  </si>
  <si>
    <t xml:space="preserve">Zero mentions across all 757 sources, including the source URLs.</t>
  </si>
  <si>
    <t xml:space="preserve">hreflang and international targeting tags</t>
  </si>
  <si>
    <t xml:space="preserve">Zero mentions. The one international entry is a UK to US vocabulary swap, not a targeting tag.</t>
  </si>
  <si>
    <t xml:space="preserve">Nofollow, sponsored and UGC link attributes</t>
  </si>
  <si>
    <t xml:space="preserve">Zero mentions anywhere in the corpus.</t>
  </si>
  <si>
    <t xml:space="preserve">Pagination and infinite scroll</t>
  </si>
  <si>
    <t xml:space="preserve">Zero mentions.</t>
  </si>
  <si>
    <t xml:space="preserve">HTTPS and SSL migration</t>
  </si>
  <si>
    <t xml:space="preserve">Zero mentions. The nearest entry is a .net to .com domain migration.</t>
  </si>
  <si>
    <t xml:space="preserve">Crawl budget</t>
  </si>
  <si>
    <t xml:space="preserve">Zero mentions of crawl budget, crawl waste or log file analysis.</t>
  </si>
  <si>
    <t xml:space="preserve">Domain Authority as a number you can move</t>
  </si>
  <si>
    <t xml:space="preserve">Never a manipulated variable and never an outcome metric. Appears only as background.</t>
  </si>
  <si>
    <t xml:space="preserve">Page speed and Core Web Vitals</t>
  </si>
  <si>
    <t xml:space="preserve">Never isolated</t>
  </si>
  <si>
    <t xml:space="preserve">Two entries, nine sources, zero controlled tests. Both bundle speed with content work.</t>
  </si>
  <si>
    <t xml:space="preserve">URL structure and slugs</t>
  </si>
  <si>
    <t xml:space="preserve">Always changed alongside body rewrites, redirects or new pages.</t>
  </si>
  <si>
    <t xml:space="preserve">robots.txt and crawl control</t>
  </si>
  <si>
    <t xml:space="preserve">Bundled with schema, error fixes and content in every case.</t>
  </si>
  <si>
    <t xml:space="preserve">Image compression and file size</t>
  </si>
  <si>
    <t xml:space="preserve">One entry, bundled with script deferral and animation changes.</t>
  </si>
  <si>
    <t xml:space="preserve">Publishing frequency and cadence</t>
  </si>
  <si>
    <t xml:space="preserve">Always part of a wider programme. One entry holds frequency constant as a control.</t>
  </si>
  <si>
    <t xml:space="preserve">Google Business Profile primary category</t>
  </si>
  <si>
    <t xml:space="preserve">Appears once, bundled with menu details, directory alignment, schema and review prompts.</t>
  </si>
  <si>
    <t xml:space="preserve">404 handling and broken link fixing</t>
  </si>
  <si>
    <t xml:space="preserve">Always bundled with redirects, canonicals and speed work.</t>
  </si>
  <si>
    <t xml:space="preserve">Canonical tags</t>
  </si>
  <si>
    <t xml:space="preserve">Always changed alongside copy, technical fixes or link building.</t>
  </si>
  <si>
    <t xml:space="preserve">Responsive design and mobile friendliness</t>
  </si>
  <si>
    <t xml:space="preserve">Bundled with load time or CRO work. One related isolated test exists: unhiding mobile intro text, +7.5%.</t>
  </si>
  <si>
    <t xml:space="preserve">Topical authority</t>
  </si>
  <si>
    <t xml:space="preserve">Never measured</t>
  </si>
  <si>
    <t xml:space="preserve">Nothing measures it. The nine outcome metrics contain no authority measure. Pillar and cluster structures are tested; the concept is not.</t>
  </si>
  <si>
    <t xml:space="preserve">Content length as a number</t>
  </si>
  <si>
    <t xml:space="preserve">Partly measured</t>
  </si>
  <si>
    <t xml:space="preserve">Isolated entries do add substantially more text. None manipulates word count alone with everything else held still.</t>
  </si>
  <si>
    <t xml:space="preserve">Duplicate content</t>
  </si>
  <si>
    <t xml:space="preserve">No isolated test of rel=canonical, but consolidating duplicate URLs by redirect is isolated and reports +110%.</t>
  </si>
  <si>
    <t xml:space="preserve">Anchor text, varied versus exact match</t>
  </si>
  <si>
    <t xml:space="preserve">No usable evidence</t>
  </si>
  <si>
    <t xml:space="preserve">Two entries: one on two pages over nine days, one uncontrolled from 2019. No head to head comparison exists.</t>
  </si>
  <si>
    <t xml:space="preserve">What this sheet cannot tell you</t>
  </si>
  <si>
    <t xml:space="preserve">Whether a row applies to your site</t>
  </si>
  <si>
    <t xml:space="preserve">Nothing here is segmented by site size, traffic band, CMS or market. A +23% internal linking result on a 40,000 SKU retailer is not a forecast for a 12 page B2B site. Read the Applies to and Largest sample tested columns before you generalise.</t>
  </si>
  <si>
    <t xml:space="preserve">What order to do them in</t>
  </si>
  <si>
    <t xml:space="preserve">Priority ranks evidence quality. Sequencing depends on what your last change broke and what your developers can ship.</t>
  </si>
  <si>
    <t xml:space="preserve">What happens when you do several at once</t>
  </si>
  <si>
    <t xml:space="preserve">Every A and B row isolated one change. Nobody has measured the interaction between them. Grade D exists because bundles cannot be attributed.</t>
  </si>
  <si>
    <t xml:space="preserve">Whether the effect lasts</t>
  </si>
  <si>
    <t xml:space="preserve">Half the entries state no measurement window at all. Where one is stated it is usually under six months.</t>
  </si>
  <si>
    <t xml:space="preserve">What it costs</t>
  </si>
  <si>
    <t xml:space="preserve">Effort is a 1 to 5 precondition score, not hours and not money.</t>
  </si>
  <si>
    <t xml:space="preserve">Whether it still works</t>
  </si>
  <si>
    <t xml:space="preserve">The newest source here is 2026, and three entries were already killed by a Google change during the study. Search moved while you read this.</t>
  </si>
  <si>
    <t xml:space="preserve">This sheet is free and always will be.</t>
  </si>
  <si>
    <t xml:space="preserve">Applying it to a specific site is the work I sell. If that is useful, ovisy.hr.</t>
  </si>
</sst>
</file>

<file path=xl/styles.xml><?xml version="1.0" encoding="utf-8"?>
<styleSheet xmlns="http://schemas.openxmlformats.org/spreadsheetml/2006/main">
  <numFmts count="2">
    <numFmt numFmtId="164" formatCode="General"/>
    <numFmt numFmtId="165" formatCode="0.00"/>
  </numFmts>
  <fonts count="20">
    <font>
      <sz val="11"/>
      <color theme="1"/>
      <name val="Calibri"/>
      <family val="2"/>
      <charset val="1"/>
    </font>
    <font>
      <sz val="10"/>
      <name val="Arial"/>
      <family val="0"/>
    </font>
    <font>
      <sz val="10"/>
      <name val="Arial"/>
      <family val="0"/>
    </font>
    <font>
      <sz val="10"/>
      <name val="Arial"/>
      <family val="0"/>
    </font>
    <font>
      <b val="true"/>
      <sz val="20"/>
      <color rgb="FF1A1A18"/>
      <name val="Arial"/>
      <family val="0"/>
      <charset val="1"/>
    </font>
    <font>
      <sz val="11"/>
      <color rgb="FF7A7974"/>
      <name val="Arial"/>
      <family val="0"/>
      <charset val="1"/>
    </font>
    <font>
      <b val="true"/>
      <sz val="11"/>
      <color rgb="FFF05A2B"/>
      <name val="Arial"/>
      <family val="0"/>
      <charset val="1"/>
    </font>
    <font>
      <sz val="10"/>
      <color rgb="FF1A1A18"/>
      <name val="Arial"/>
      <family val="0"/>
      <charset val="1"/>
    </font>
    <font>
      <b val="true"/>
      <sz val="10"/>
      <color rgb="FF1A1A18"/>
      <name val="Arial"/>
      <family val="0"/>
      <charset val="1"/>
    </font>
    <font>
      <i val="true"/>
      <sz val="10"/>
      <color rgb="FF7A7974"/>
      <name val="Arial"/>
      <family val="0"/>
      <charset val="1"/>
    </font>
    <font>
      <b val="true"/>
      <sz val="10"/>
      <color rgb="FFFFFFFF"/>
      <name val="Arial"/>
      <family val="0"/>
      <charset val="1"/>
    </font>
    <font>
      <b val="true"/>
      <sz val="11"/>
      <color rgb="FFFFFFFF"/>
      <name val="Arial"/>
      <family val="0"/>
      <charset val="1"/>
    </font>
    <font>
      <sz val="9"/>
      <color rgb="FF7A7974"/>
      <name val="Arial"/>
      <family val="0"/>
      <charset val="1"/>
    </font>
    <font>
      <b val="true"/>
      <sz val="16"/>
      <color rgb="FF1A1A18"/>
      <name val="Arial"/>
      <family val="0"/>
      <charset val="1"/>
    </font>
    <font>
      <sz val="10"/>
      <color rgb="FF7A7974"/>
      <name val="Arial"/>
      <family val="0"/>
      <charset val="1"/>
    </font>
    <font>
      <b val="true"/>
      <sz val="12"/>
      <color rgb="FF1BAF7A"/>
      <name val="Arial"/>
      <family val="0"/>
      <charset val="1"/>
    </font>
    <font>
      <b val="true"/>
      <sz val="12"/>
      <color rgb="FFB03A2E"/>
      <name val="Arial"/>
      <family val="0"/>
      <charset val="1"/>
    </font>
    <font>
      <sz val="10"/>
      <color rgb="FFB03A2E"/>
      <name val="Arial"/>
      <family val="0"/>
      <charset val="1"/>
    </font>
    <font>
      <b val="true"/>
      <sz val="10"/>
      <color rgb="FFB03A2E"/>
      <name val="Arial"/>
      <family val="0"/>
      <charset val="1"/>
    </font>
    <font>
      <sz val="10"/>
      <name val="Arial"/>
      <family val="2"/>
    </font>
  </fonts>
  <fills count="12">
    <fill>
      <patternFill patternType="none"/>
    </fill>
    <fill>
      <patternFill patternType="gray125"/>
    </fill>
    <fill>
      <patternFill patternType="solid">
        <fgColor rgb="FF1BAF7A"/>
        <bgColor rgb="FF33CCCC"/>
      </patternFill>
    </fill>
    <fill>
      <patternFill patternType="solid">
        <fgColor rgb="FF8CCDB0"/>
        <bgColor rgb="FFB9B8B2"/>
      </patternFill>
    </fill>
    <fill>
      <patternFill patternType="solid">
        <fgColor rgb="FF2A78D6"/>
        <bgColor rgb="FF0066CC"/>
      </patternFill>
    </fill>
    <fill>
      <patternFill patternType="solid">
        <fgColor rgb="FFB9B8B2"/>
        <bgColor rgb="FFC4C3BD"/>
      </patternFill>
    </fill>
    <fill>
      <patternFill patternType="solid">
        <fgColor rgb="FFD9D8D2"/>
        <bgColor rgb="FFE6E5E0"/>
      </patternFill>
    </fill>
    <fill>
      <patternFill patternType="solid">
        <fgColor rgb="FFE34948"/>
        <bgColor rgb="FFF05A2B"/>
      </patternFill>
    </fill>
    <fill>
      <patternFill patternType="solid">
        <fgColor rgb="FFF05A2B"/>
        <bgColor rgb="FFE34948"/>
      </patternFill>
    </fill>
    <fill>
      <patternFill patternType="solid">
        <fgColor rgb="FFFFF3B0"/>
        <bgColor rgb="FFFFF9E6"/>
      </patternFill>
    </fill>
    <fill>
      <patternFill patternType="solid">
        <fgColor rgb="FFFFF9E6"/>
        <bgColor rgb="FFFAF9F7"/>
      </patternFill>
    </fill>
    <fill>
      <patternFill patternType="solid">
        <fgColor rgb="FFFAF9F7"/>
        <bgColor rgb="FFFFFFFF"/>
      </patternFill>
    </fill>
  </fills>
  <borders count="2">
    <border diagonalUp="false" diagonalDown="false">
      <left/>
      <right/>
      <top/>
      <bottom/>
      <diagonal/>
    </border>
    <border diagonalUp="false" diagonalDown="false">
      <left/>
      <right/>
      <top/>
      <bottom style="thin">
        <color rgb="FFE6E5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center" vertical="bottom" textRotation="0" wrapText="false" indent="0" shrinkToFit="false"/>
      <protection locked="true" hidden="false"/>
    </xf>
    <xf numFmtId="164" fontId="10" fillId="3" borderId="0" xfId="0" applyFont="true" applyBorder="false" applyAlignment="true" applyProtection="false">
      <alignment horizontal="center" vertical="bottom" textRotation="0" wrapText="false" indent="0" shrinkToFit="false"/>
      <protection locked="true" hidden="false"/>
    </xf>
    <xf numFmtId="164" fontId="10" fillId="4" borderId="0" xfId="0" applyFont="true" applyBorder="false" applyAlignment="true" applyProtection="false">
      <alignment horizontal="center" vertical="bottom" textRotation="0" wrapText="false" indent="0" shrinkToFit="false"/>
      <protection locked="true" hidden="false"/>
    </xf>
    <xf numFmtId="164" fontId="10" fillId="5" borderId="0" xfId="0" applyFont="true" applyBorder="false" applyAlignment="true" applyProtection="false">
      <alignment horizontal="center" vertical="bottom" textRotation="0" wrapText="false" indent="0" shrinkToFit="false"/>
      <protection locked="true" hidden="false"/>
    </xf>
    <xf numFmtId="164" fontId="10" fillId="6" borderId="0" xfId="0" applyFont="true" applyBorder="false" applyAlignment="true" applyProtection="false">
      <alignment horizontal="center" vertical="bottom" textRotation="0" wrapText="false" indent="0" shrinkToFit="false"/>
      <protection locked="true" hidden="false"/>
    </xf>
    <xf numFmtId="164" fontId="10" fillId="7" borderId="0" xfId="0" applyFont="true" applyBorder="false" applyAlignment="true" applyProtection="false">
      <alignment horizontal="center" vertical="bottom" textRotation="0" wrapText="false" indent="0" shrinkToFit="false"/>
      <protection locked="true" hidden="false"/>
    </xf>
    <xf numFmtId="164" fontId="11" fillId="8"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8" fillId="9"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4" fontId="10" fillId="8" borderId="0" xfId="0" applyFont="true" applyBorder="false" applyAlignment="true" applyProtection="false">
      <alignment horizontal="center" vertical="center" textRotation="0" wrapText="true" indent="0" shrinkToFit="false"/>
      <protection locked="true" hidden="false"/>
    </xf>
    <xf numFmtId="164" fontId="10" fillId="8" borderId="0" xfId="0" applyFont="true" applyBorder="false" applyAlignment="true" applyProtection="false">
      <alignment horizontal="left" vertical="center" textRotation="0" wrapText="true" indent="0" shrinkToFit="false"/>
      <protection locked="true" hidden="false"/>
    </xf>
    <xf numFmtId="164" fontId="15" fillId="10"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top" textRotation="0" wrapText="false" indent="0" shrinkToFit="false"/>
      <protection locked="true" hidden="false"/>
    </xf>
    <xf numFmtId="164" fontId="10" fillId="2"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5" fontId="7" fillId="11" borderId="1" xfId="0" applyFont="true" applyBorder="true" applyAlignment="true" applyProtection="false">
      <alignment horizontal="center" vertical="top" textRotation="0" wrapText="false" indent="0" shrinkToFit="false"/>
      <protection locked="true" hidden="false"/>
    </xf>
    <xf numFmtId="164" fontId="7" fillId="11" borderId="1" xfId="0" applyFont="true" applyBorder="true" applyAlignment="true" applyProtection="false">
      <alignment horizontal="center" vertical="top" textRotation="0" wrapText="false" indent="0" shrinkToFit="false"/>
      <protection locked="true" hidden="false"/>
    </xf>
    <xf numFmtId="164" fontId="7" fillId="11" borderId="1" xfId="0" applyFont="true" applyBorder="true" applyAlignment="true" applyProtection="false">
      <alignment horizontal="left" vertical="top" textRotation="0" wrapText="false" indent="0" shrinkToFit="false"/>
      <protection locked="true" hidden="false"/>
    </xf>
    <xf numFmtId="164" fontId="7" fillId="11" borderId="1" xfId="0" applyFont="true" applyBorder="true" applyAlignment="true" applyProtection="false">
      <alignment horizontal="left" vertical="top" textRotation="0" wrapText="true" indent="0" shrinkToFit="false"/>
      <protection locked="true" hidden="false"/>
    </xf>
    <xf numFmtId="164" fontId="16" fillId="11" borderId="1" xfId="0" applyFont="true" applyBorder="true" applyAlignment="true" applyProtection="false">
      <alignment horizontal="center" vertical="bottom" textRotation="0" wrapText="false" indent="0" shrinkToFit="false"/>
      <protection locked="true" hidden="false"/>
    </xf>
    <xf numFmtId="164" fontId="17" fillId="11"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center" vertical="bottom" textRotation="0" wrapText="false" indent="0" shrinkToFit="false"/>
      <protection locked="true" hidden="false"/>
    </xf>
    <xf numFmtId="164" fontId="17" fillId="0" borderId="1" xfId="0" applyFont="true" applyBorder="true" applyAlignment="true" applyProtection="false">
      <alignment horizontal="left" vertical="top" textRotation="0" wrapText="true" indent="0" shrinkToFit="false"/>
      <protection locked="true" hidden="false"/>
    </xf>
    <xf numFmtId="164" fontId="18" fillId="11" borderId="1" xfId="0" applyFont="true" applyBorder="true" applyAlignment="true" applyProtection="false">
      <alignment horizontal="left"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false" indent="0" shrinkToFit="false"/>
      <protection locked="true" hidden="false"/>
    </xf>
    <xf numFmtId="164" fontId="18" fillId="0" borderId="1" xfId="0" applyFont="true" applyBorder="true" applyAlignment="true" applyProtection="false">
      <alignment horizontal="left"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false" indent="0" shrinkToFit="false"/>
      <protection locked="true" hidden="false"/>
    </xf>
    <xf numFmtId="164" fontId="10" fillId="5" borderId="1" xfId="0" applyFont="true" applyBorder="true" applyAlignment="true" applyProtection="false">
      <alignment horizontal="general" vertical="top" textRotation="0" wrapText="false" indent="0" shrinkToFit="false"/>
      <protection locked="true" hidden="false"/>
    </xf>
    <xf numFmtId="164" fontId="10" fillId="6" borderId="1" xfId="0" applyFont="true" applyBorder="true" applyAlignment="true" applyProtection="false">
      <alignment horizontal="general" vertical="top" textRotation="0" wrapText="false" indent="0" shrinkToFit="false"/>
      <protection locked="true" hidden="false"/>
    </xf>
    <xf numFmtId="164" fontId="10" fillId="7" borderId="1" xfId="0" applyFont="true" applyBorder="true" applyAlignment="true" applyProtection="false">
      <alignment horizontal="general" vertical="top" textRotation="0" wrapText="false" indent="0" shrinkToFit="false"/>
      <protection locked="true" hidden="false"/>
    </xf>
    <xf numFmtId="164" fontId="10" fillId="8" borderId="0" xfId="0" applyFont="true" applyBorder="false" applyAlignment="true" applyProtection="false">
      <alignment horizontal="general" vertical="center"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11" borderId="1" xfId="0" applyFont="true" applyBorder="true" applyAlignment="true" applyProtection="false">
      <alignment horizontal="general" vertical="top" textRotation="0" wrapText="true" indent="0" shrinkToFit="false"/>
      <protection locked="true" hidden="false"/>
    </xf>
    <xf numFmtId="164" fontId="18" fillId="11" borderId="1" xfId="0" applyFont="true" applyBorder="true" applyAlignment="true" applyProtection="false">
      <alignment horizontal="general" vertical="top" textRotation="0" wrapText="true" indent="0" shrinkToFit="false"/>
      <protection locked="true" hidden="false"/>
    </xf>
    <xf numFmtId="164" fontId="7" fillId="11"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1">
    <dxf>
      <fill>
        <patternFill patternType="solid">
          <fgColor rgb="FFF05A2B"/>
          <bgColor rgb="FF000000"/>
        </patternFill>
      </fill>
    </dxf>
    <dxf>
      <fill>
        <patternFill patternType="solid">
          <fgColor rgb="FFFFF9E6"/>
          <bgColor rgb="FF000000"/>
        </patternFill>
      </fill>
    </dxf>
    <dxf>
      <fill>
        <patternFill patternType="solid">
          <fgColor rgb="FF1BAF7A"/>
          <bgColor rgb="FF000000"/>
        </patternFill>
      </fill>
    </dxf>
    <dxf>
      <fill>
        <patternFill patternType="solid">
          <fgColor rgb="FFFFFFFF"/>
          <bgColor rgb="FF000000"/>
        </patternFill>
      </fill>
    </dxf>
    <dxf>
      <fill>
        <patternFill patternType="solid">
          <fgColor rgb="FFF7C7B3"/>
          <bgColor rgb="FF000000"/>
        </patternFill>
      </fill>
    </dxf>
    <dxf>
      <fill>
        <patternFill patternType="solid">
          <fgColor rgb="FFFADBCE"/>
          <bgColor rgb="FF000000"/>
        </patternFill>
      </fill>
    </dxf>
    <dxf>
      <fill>
        <patternFill patternType="solid">
          <fgColor rgb="FFFBE2D8"/>
          <bgColor rgb="FF000000"/>
        </patternFill>
      </fill>
    </dxf>
    <dxf>
      <fill>
        <patternFill patternType="solid">
          <fgColor rgb="FFFCEAE2"/>
          <bgColor rgb="FF000000"/>
        </patternFill>
      </fill>
    </dxf>
    <dxf>
      <fill>
        <patternFill patternType="solid">
          <fgColor rgb="FFFDEEE7"/>
          <bgColor rgb="FF000000"/>
        </patternFill>
      </fill>
    </dxf>
    <dxf>
      <fill>
        <patternFill patternType="solid">
          <fgColor rgb="FFFDF0EA"/>
          <bgColor rgb="FF000000"/>
        </patternFill>
      </fill>
    </dxf>
    <dxf>
      <fill>
        <patternFill patternType="solid">
          <fgColor rgb="FFFEF2ED"/>
          <bgColor rgb="FF000000"/>
        </patternFill>
      </fill>
    </dxf>
    <dxf>
      <fill>
        <patternFill patternType="solid">
          <fgColor rgb="FFFEF3EE"/>
          <bgColor rgb="FF000000"/>
        </patternFill>
      </fill>
    </dxf>
    <dxf>
      <fill>
        <patternFill patternType="solid">
          <fgColor rgb="FFFEF5F2"/>
          <bgColor rgb="FF000000"/>
        </patternFill>
      </fill>
    </dxf>
    <dxf>
      <fill>
        <patternFill patternType="solid">
          <fgColor rgb="FFFEF7F5"/>
          <bgColor rgb="FF000000"/>
        </patternFill>
      </fill>
    </dxf>
    <dxf>
      <fill>
        <patternFill patternType="solid">
          <fgColor rgb="FFFEF8F6"/>
          <bgColor rgb="FF000000"/>
        </patternFill>
      </fill>
    </dxf>
    <dxf>
      <fill>
        <patternFill patternType="solid">
          <fgColor rgb="FFFFF9F7"/>
          <bgColor rgb="FF000000"/>
        </patternFill>
      </fill>
    </dxf>
    <dxf>
      <fill>
        <patternFill patternType="solid">
          <fgColor rgb="FFFFFAF8"/>
          <bgColor rgb="FF000000"/>
        </patternFill>
      </fill>
    </dxf>
    <dxf>
      <fill>
        <patternFill patternType="solid">
          <fgColor rgb="FFFFFBFA"/>
          <bgColor rgb="FF000000"/>
        </patternFill>
      </fill>
    </dxf>
    <dxf>
      <fill>
        <patternFill patternType="solid">
          <fgColor rgb="FFFFFDFC"/>
          <bgColor rgb="FF000000"/>
        </patternFill>
      </fill>
    </dxf>
    <dxf>
      <fill>
        <patternFill patternType="solid">
          <fgColor rgb="FFFFFEFE"/>
          <bgColor rgb="FF000000"/>
        </patternFill>
      </fill>
    </dxf>
    <dxf>
      <fill>
        <patternFill patternType="solid">
          <fgColor rgb="FF1A1A18"/>
          <bgColor rgb="FF000000"/>
        </patternFill>
      </fill>
    </dxf>
    <dxf>
      <fill>
        <patternFill patternType="solid">
          <fgColor rgb="FF2A78D6"/>
          <bgColor rgb="FF000000"/>
        </patternFill>
      </fill>
    </dxf>
    <dxf>
      <fill>
        <patternFill patternType="solid">
          <fgColor rgb="FF8CCDB0"/>
          <bgColor rgb="FF000000"/>
        </patternFill>
      </fill>
    </dxf>
    <dxf>
      <fill>
        <patternFill patternType="solid">
          <fgColor rgb="FFB9B8B2"/>
          <bgColor rgb="FF000000"/>
        </patternFill>
      </fill>
    </dxf>
    <dxf>
      <fill>
        <patternFill patternType="solid">
          <fgColor rgb="FFD9D8D2"/>
          <bgColor rgb="FF000000"/>
        </patternFill>
      </fill>
    </dxf>
    <dxf>
      <fill>
        <patternFill patternType="solid">
          <fgColor rgb="FFFAF9F7"/>
          <bgColor rgb="FF000000"/>
        </patternFill>
      </fill>
    </dxf>
    <dxf>
      <fill>
        <patternFill patternType="solid">
          <bgColor rgb="FF000000"/>
        </patternFill>
      </fill>
    </dxf>
    <dxf>
      <fill>
        <patternFill patternType="solid">
          <fgColor rgb="FFB03A2E"/>
          <bgColor rgb="FF000000"/>
        </patternFill>
      </fill>
    </dxf>
    <dxf>
      <font>
        <name val="Arial"/>
        <charset val="1"/>
        <family val="0"/>
        <strike val="1"/>
        <color rgb="FF9A9992"/>
        <sz val="10"/>
      </font>
    </dxf>
    <dxf>
      <font>
        <name val="Arial"/>
        <charset val="1"/>
        <family val="0"/>
        <color rgb="FFC4C3BD"/>
        <sz val="10"/>
      </font>
    </dxf>
    <dxf>
      <fill>
        <patternFill patternType="solid">
          <fgColor rgb="FFE34948"/>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4C3BD"/>
      <rgbColor rgb="FF7A7974"/>
      <rgbColor rgb="FF9999FF"/>
      <rgbColor rgb="FFE34948"/>
      <rgbColor rgb="FFFFF9E6"/>
      <rgbColor rgb="FFFAF9F7"/>
      <rgbColor rgb="FF660066"/>
      <rgbColor rgb="FFFF8080"/>
      <rgbColor rgb="FF0066CC"/>
      <rgbColor rgb="FFD9D8D2"/>
      <rgbColor rgb="FF000080"/>
      <rgbColor rgb="FFFF00FF"/>
      <rgbColor rgb="FFFFFF00"/>
      <rgbColor rgb="FF00FFFF"/>
      <rgbColor rgb="FF800080"/>
      <rgbColor rgb="FF800000"/>
      <rgbColor rgb="FF008080"/>
      <rgbColor rgb="FF0000FF"/>
      <rgbColor rgb="FF00CCFF"/>
      <rgbColor rgb="FFCCFFFF"/>
      <rgbColor rgb="FFE6E5E0"/>
      <rgbColor rgb="FFFFF3B0"/>
      <rgbColor rgb="FF8CCDB0"/>
      <rgbColor rgb="FFFF99CC"/>
      <rgbColor rgb="FFB9B8B2"/>
      <rgbColor rgb="FFFFCC99"/>
      <rgbColor rgb="FF2A78D6"/>
      <rgbColor rgb="FF33CCCC"/>
      <rgbColor rgb="FF99CC00"/>
      <rgbColor rgb="FFFFCC00"/>
      <rgbColor rgb="FFFF9900"/>
      <rgbColor rgb="FFF05A2B"/>
      <rgbColor rgb="FF666699"/>
      <rgbColor rgb="FF9A9992"/>
      <rgbColor rgb="FF003366"/>
      <rgbColor rgb="FF1BAF7A"/>
      <rgbColor rgb="FF003300"/>
      <rgbColor rgb="FF1A1A18"/>
      <rgbColor rgb="FFB03A2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_rels/drawing3.xml.rels><?xml version="1.0" encoding="UTF-8"?>
<Relationships xmlns="http://schemas.openxmlformats.org/package/2006/relationships"><Relationship Id="rId1" Type="http://schemas.openxmlformats.org/officeDocument/2006/relationships/image" Target="../media/image2.png"/>
</Relationships>
</file>

<file path=xl/drawings/_rels/drawing4.xml.rels><?xml version="1.0" encoding="UTF-8"?>
<Relationships xmlns="http://schemas.openxmlformats.org/package/2006/relationships"><Relationship Id="rId1" Type="http://schemas.openxmlformats.org/officeDocument/2006/relationships/image" Target="../media/image2.png"/>
</Relationships>
</file>

<file path=xl/drawings/_rels/drawing5.xml.rels><?xml version="1.0" encoding="UTF-8"?>
<Relationships xmlns="http://schemas.openxmlformats.org/package/2006/relationships"><Relationship Id="rId1" Type="http://schemas.openxmlformats.org/officeDocument/2006/relationships/image" Target="../media/image2.png"/>
</Relationships>
</file>

<file path=xl/drawings/_rels/drawing6.xml.rels><?xml version="1.0" encoding="UTF-8"?>
<Relationships xmlns="http://schemas.openxmlformats.org/package/2006/relationships"><Relationship Id="rId1" Type="http://schemas.openxmlformats.org/officeDocument/2006/relationships/image" Target="../media/image2.png"/>
</Relationships>
</file>

<file path=xl/drawings/_rels/drawing7.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1095120</xdr:colOff>
      <xdr:row>1</xdr:row>
      <xdr:rowOff>1199880</xdr:rowOff>
    </xdr:to>
    <xdr:pic>
      <xdr:nvPicPr>
        <xdr:cNvPr id="0" name="Image 1" descr="Picture"/>
        <xdr:cNvPicPr/>
      </xdr:nvPicPr>
      <xdr:blipFill>
        <a:blip r:embed="rId1"/>
        <a:stretch/>
      </xdr:blipFill>
      <xdr:spPr>
        <a:xfrm>
          <a:off x="211320" y="190440"/>
          <a:ext cx="2857320" cy="11998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931320</xdr:colOff>
      <xdr:row>0</xdr:row>
      <xdr:rowOff>475920</xdr:rowOff>
    </xdr:to>
    <xdr:pic>
      <xdr:nvPicPr>
        <xdr:cNvPr id="1" name="Image 1" descr="Picture"/>
        <xdr:cNvPicPr/>
      </xdr:nvPicPr>
      <xdr:blipFill>
        <a:blip r:embed="rId1"/>
        <a:stretch/>
      </xdr:blipFill>
      <xdr:spPr>
        <a:xfrm>
          <a:off x="0" y="0"/>
          <a:ext cx="1142640" cy="4759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85320</xdr:colOff>
      <xdr:row>0</xdr:row>
      <xdr:rowOff>475920</xdr:rowOff>
    </xdr:to>
    <xdr:pic>
      <xdr:nvPicPr>
        <xdr:cNvPr id="2" name="Image 1" descr="Picture"/>
        <xdr:cNvPicPr/>
      </xdr:nvPicPr>
      <xdr:blipFill>
        <a:blip r:embed="rId1"/>
        <a:stretch/>
      </xdr:blipFill>
      <xdr:spPr>
        <a:xfrm>
          <a:off x="0" y="0"/>
          <a:ext cx="1142640" cy="4759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85320</xdr:colOff>
      <xdr:row>0</xdr:row>
      <xdr:rowOff>475920</xdr:rowOff>
    </xdr:to>
    <xdr:pic>
      <xdr:nvPicPr>
        <xdr:cNvPr id="3" name="Image 1" descr="Picture"/>
        <xdr:cNvPicPr/>
      </xdr:nvPicPr>
      <xdr:blipFill>
        <a:blip r:embed="rId1"/>
        <a:stretch/>
      </xdr:blipFill>
      <xdr:spPr>
        <a:xfrm>
          <a:off x="0" y="0"/>
          <a:ext cx="1142640" cy="47592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85320</xdr:colOff>
      <xdr:row>0</xdr:row>
      <xdr:rowOff>475920</xdr:rowOff>
    </xdr:to>
    <xdr:pic>
      <xdr:nvPicPr>
        <xdr:cNvPr id="4" name="Image 1" descr="Picture"/>
        <xdr:cNvPicPr/>
      </xdr:nvPicPr>
      <xdr:blipFill>
        <a:blip r:embed="rId1"/>
        <a:stretch/>
      </xdr:blipFill>
      <xdr:spPr>
        <a:xfrm>
          <a:off x="0" y="0"/>
          <a:ext cx="1142640" cy="47592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1142640</xdr:colOff>
      <xdr:row>0</xdr:row>
      <xdr:rowOff>475920</xdr:rowOff>
    </xdr:to>
    <xdr:pic>
      <xdr:nvPicPr>
        <xdr:cNvPr id="5" name="Image 1" descr="Picture"/>
        <xdr:cNvPicPr/>
      </xdr:nvPicPr>
      <xdr:blipFill>
        <a:blip r:embed="rId1"/>
        <a:stretch/>
      </xdr:blipFill>
      <xdr:spPr>
        <a:xfrm>
          <a:off x="0" y="0"/>
          <a:ext cx="1142640" cy="47592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931320</xdr:colOff>
      <xdr:row>0</xdr:row>
      <xdr:rowOff>475920</xdr:rowOff>
    </xdr:to>
    <xdr:pic>
      <xdr:nvPicPr>
        <xdr:cNvPr id="6" name="Image 1" descr="Picture"/>
        <xdr:cNvPicPr/>
      </xdr:nvPicPr>
      <xdr:blipFill>
        <a:blip r:embed="rId1"/>
        <a:stretch/>
      </xdr:blipFill>
      <xdr:spPr>
        <a:xfrm>
          <a:off x="0" y="0"/>
          <a:ext cx="1142640" cy="475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5.xml"/><Relationship Id="rId3" Type="http://schemas.openxmlformats.org/officeDocument/2006/relationships/vmlDrawing" Target="../drawings/vmlDrawing3.v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5"/>
    <col collapsed="false" customWidth="true" hidden="false" outlineLevel="0" max="3" min="3" style="0" width="102"/>
  </cols>
  <sheetData>
    <row r="2" customFormat="false" ht="99.75" hidden="false" customHeight="true" outlineLevel="0" collapsed="false"/>
    <row r="6" customFormat="false" ht="24.45" hidden="false" customHeight="false" outlineLevel="0" collapsed="false">
      <c r="B6" s="1" t="s">
        <v>0</v>
      </c>
    </row>
    <row r="7" customFormat="false" ht="15" hidden="false" customHeight="false" outlineLevel="0" collapsed="false">
      <c r="B7" s="2" t="s">
        <v>1</v>
      </c>
    </row>
    <row r="9" customFormat="false" ht="15" hidden="false" customHeight="false" outlineLevel="0" collapsed="false">
      <c r="B9" s="3" t="s">
        <v>2</v>
      </c>
      <c r="C9" s="4" t="s">
        <v>3</v>
      </c>
    </row>
    <row r="11" customFormat="false" ht="15" hidden="false" customHeight="false" outlineLevel="0" collapsed="false">
      <c r="B11" s="5" t="s">
        <v>4</v>
      </c>
      <c r="C11" s="4" t="s">
        <v>5</v>
      </c>
    </row>
    <row r="12" customFormat="false" ht="15" hidden="false" customHeight="false" outlineLevel="0" collapsed="false">
      <c r="B12" s="5" t="s">
        <v>6</v>
      </c>
      <c r="C12" s="4" t="s">
        <v>7</v>
      </c>
    </row>
    <row r="13" customFormat="false" ht="15" hidden="false" customHeight="false" outlineLevel="0" collapsed="false">
      <c r="B13" s="5" t="s">
        <v>8</v>
      </c>
      <c r="C13" s="4" t="s">
        <v>9</v>
      </c>
    </row>
    <row r="14" customFormat="false" ht="15" hidden="false" customHeight="false" outlineLevel="0" collapsed="false">
      <c r="B14" s="5" t="s">
        <v>10</v>
      </c>
      <c r="C14" s="4" t="s">
        <v>11</v>
      </c>
    </row>
    <row r="16" customFormat="false" ht="15" hidden="false" customHeight="false" outlineLevel="0" collapsed="false">
      <c r="B16" s="3" t="s">
        <v>12</v>
      </c>
      <c r="C16" s="4" t="s">
        <v>13</v>
      </c>
    </row>
    <row r="18" customFormat="false" ht="15" hidden="false" customHeight="false" outlineLevel="0" collapsed="false">
      <c r="B18" s="3" t="s">
        <v>14</v>
      </c>
    </row>
    <row r="19" customFormat="false" ht="15" hidden="false" customHeight="false" outlineLevel="0" collapsed="false">
      <c r="C19" s="4" t="s">
        <v>15</v>
      </c>
    </row>
    <row r="20" customFormat="false" ht="15" hidden="false" customHeight="false" outlineLevel="0" collapsed="false">
      <c r="C20" s="4" t="s">
        <v>16</v>
      </c>
    </row>
    <row r="21" customFormat="false" ht="15" hidden="false" customHeight="false" outlineLevel="0" collapsed="false">
      <c r="C21" s="4" t="s">
        <v>17</v>
      </c>
    </row>
    <row r="22" customFormat="false" ht="15" hidden="false" customHeight="false" outlineLevel="0" collapsed="false">
      <c r="C22" s="4" t="s">
        <v>18</v>
      </c>
    </row>
    <row r="24" customFormat="false" ht="15" hidden="false" customHeight="false" outlineLevel="0" collapsed="false">
      <c r="B24" s="3" t="s">
        <v>19</v>
      </c>
      <c r="C24" s="6" t="s">
        <v>20</v>
      </c>
    </row>
    <row r="25" customFormat="false" ht="15" hidden="false" customHeight="false" outlineLevel="0" collapsed="false">
      <c r="B25" s="7" t="s">
        <v>21</v>
      </c>
      <c r="C25" s="4" t="s">
        <v>22</v>
      </c>
    </row>
    <row r="26" customFormat="false" ht="15" hidden="false" customHeight="false" outlineLevel="0" collapsed="false">
      <c r="B26" s="8" t="s">
        <v>23</v>
      </c>
      <c r="C26" s="4" t="s">
        <v>24</v>
      </c>
    </row>
    <row r="27" customFormat="false" ht="15" hidden="false" customHeight="false" outlineLevel="0" collapsed="false">
      <c r="B27" s="9" t="s">
        <v>25</v>
      </c>
      <c r="C27" s="4" t="s">
        <v>26</v>
      </c>
    </row>
    <row r="28" customFormat="false" ht="15" hidden="false" customHeight="false" outlineLevel="0" collapsed="false">
      <c r="B28" s="10" t="s">
        <v>27</v>
      </c>
      <c r="C28" s="4" t="s">
        <v>28</v>
      </c>
    </row>
    <row r="29" customFormat="false" ht="15" hidden="false" customHeight="false" outlineLevel="0" collapsed="false">
      <c r="B29" s="11" t="s">
        <v>29</v>
      </c>
      <c r="C29" s="4" t="s">
        <v>30</v>
      </c>
    </row>
    <row r="30" customFormat="false" ht="15" hidden="false" customHeight="false" outlineLevel="0" collapsed="false">
      <c r="B30" s="12" t="s">
        <v>31</v>
      </c>
      <c r="C30" s="4" t="s">
        <v>32</v>
      </c>
    </row>
    <row r="31" customFormat="false" ht="15" hidden="false" customHeight="false" outlineLevel="0" collapsed="false">
      <c r="C31" s="6" t="s">
        <v>33</v>
      </c>
    </row>
    <row r="33" customFormat="false" ht="39.75" hidden="false" customHeight="true" outlineLevel="0" collapsed="false">
      <c r="B33" s="13" t="s">
        <v>34</v>
      </c>
      <c r="C33" s="14" t="s">
        <v>35</v>
      </c>
    </row>
    <row r="35" customFormat="false" ht="27.75" hidden="false" customHeight="true" outlineLevel="0" collapsed="false">
      <c r="B35" s="3" t="s">
        <v>36</v>
      </c>
      <c r="C35" s="15" t="s">
        <v>37</v>
      </c>
    </row>
    <row r="37" customFormat="false" ht="15" hidden="false" customHeight="false" outlineLevel="0" collapsed="false">
      <c r="B37" s="3" t="s">
        <v>38</v>
      </c>
      <c r="C37" s="4" t="s">
        <v>39</v>
      </c>
    </row>
    <row r="39" customFormat="false" ht="15" hidden="false" customHeight="false" outlineLevel="0" collapsed="false">
      <c r="B39" s="16" t="s">
        <v>40</v>
      </c>
    </row>
  </sheetData>
  <printOptions headings="false" gridLines="false" gridLinesSet="true" horizontalCentered="false" verticalCentered="false"/>
  <pageMargins left="0.3" right="0.3"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&amp;Rovisy.hr/blog/seo-meta-study</oddHeader>
    <oddFooter>&amp;LThe SEO Meta Study · Ćorluka, Ovisy · CC BY 4.0&amp;Rdoi.org/10.5281/zenodo.22768160 · &amp;P/&amp;N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12"/>
    <col collapsed="false" customWidth="true" hidden="false" outlineLevel="0" max="4" min="4" style="0" width="74"/>
  </cols>
  <sheetData>
    <row r="1" customFormat="false" ht="49.5" hidden="false" customHeight="true" outlineLevel="0" collapsed="false"/>
    <row r="3" customFormat="false" ht="19.7" hidden="false" customHeight="false" outlineLevel="0" collapsed="false">
      <c r="B3" s="17" t="s">
        <v>41</v>
      </c>
    </row>
    <row r="4" customFormat="false" ht="15" hidden="false" customHeight="false" outlineLevel="0" collapsed="false">
      <c r="B4" s="18" t="s">
        <v>42</v>
      </c>
    </row>
    <row r="6" customFormat="false" ht="15" hidden="false" customHeight="false" outlineLevel="0" collapsed="false">
      <c r="B6" s="3" t="s">
        <v>43</v>
      </c>
    </row>
    <row r="7" customFormat="false" ht="15" hidden="false" customHeight="false" outlineLevel="0" collapsed="false">
      <c r="B7" s="7" t="s">
        <v>21</v>
      </c>
      <c r="C7" s="19" t="n">
        <v>4</v>
      </c>
      <c r="D7" s="18" t="s">
        <v>44</v>
      </c>
    </row>
    <row r="8" customFormat="false" ht="15" hidden="false" customHeight="false" outlineLevel="0" collapsed="false">
      <c r="B8" s="8" t="s">
        <v>23</v>
      </c>
      <c r="C8" s="19" t="n">
        <v>3</v>
      </c>
      <c r="D8" s="18" t="s">
        <v>45</v>
      </c>
    </row>
    <row r="9" customFormat="false" ht="15" hidden="false" customHeight="false" outlineLevel="0" collapsed="false">
      <c r="B9" s="9" t="s">
        <v>25</v>
      </c>
      <c r="C9" s="19" t="n">
        <v>2</v>
      </c>
      <c r="D9" s="18" t="s">
        <v>46</v>
      </c>
    </row>
    <row r="10" customFormat="false" ht="15" hidden="false" customHeight="false" outlineLevel="0" collapsed="false">
      <c r="B10" s="10" t="s">
        <v>27</v>
      </c>
      <c r="C10" s="19" t="n">
        <v>1</v>
      </c>
      <c r="D10" s="18" t="s">
        <v>47</v>
      </c>
    </row>
    <row r="11" customFormat="false" ht="15" hidden="false" customHeight="false" outlineLevel="0" collapsed="false">
      <c r="B11" s="11" t="s">
        <v>29</v>
      </c>
      <c r="C11" s="19" t="n">
        <v>0.5</v>
      </c>
      <c r="D11" s="18" t="s">
        <v>48</v>
      </c>
    </row>
    <row r="12" customFormat="false" ht="15" hidden="false" customHeight="false" outlineLevel="0" collapsed="false">
      <c r="B12" s="12" t="s">
        <v>31</v>
      </c>
      <c r="C12" s="19" t="n">
        <v>0</v>
      </c>
      <c r="D12" s="18" t="s">
        <v>49</v>
      </c>
    </row>
    <row r="14" customFormat="false" ht="15" hidden="false" customHeight="false" outlineLevel="0" collapsed="false">
      <c r="B14" s="3" t="s">
        <v>50</v>
      </c>
    </row>
    <row r="15" customFormat="false" ht="15" hidden="false" customHeight="false" outlineLevel="0" collapsed="false">
      <c r="B15" s="4" t="s">
        <v>51</v>
      </c>
      <c r="C15" s="19" t="n">
        <v>1</v>
      </c>
    </row>
    <row r="16" customFormat="false" ht="15" hidden="false" customHeight="false" outlineLevel="0" collapsed="false">
      <c r="B16" s="4" t="s">
        <v>52</v>
      </c>
      <c r="C16" s="19" t="n">
        <v>1.5</v>
      </c>
    </row>
    <row r="17" customFormat="false" ht="15" hidden="false" customHeight="false" outlineLevel="0" collapsed="false">
      <c r="B17" s="4" t="s">
        <v>53</v>
      </c>
      <c r="C17" s="19" t="n">
        <v>2</v>
      </c>
    </row>
    <row r="18" customFormat="false" ht="15" hidden="false" customHeight="false" outlineLevel="0" collapsed="false">
      <c r="B18" s="4" t="s">
        <v>54</v>
      </c>
      <c r="C18" s="19" t="n">
        <v>2.5</v>
      </c>
    </row>
    <row r="19" customFormat="false" ht="15" hidden="false" customHeight="false" outlineLevel="0" collapsed="false">
      <c r="B19" s="4" t="s">
        <v>55</v>
      </c>
      <c r="C19" s="19" t="n">
        <v>3</v>
      </c>
    </row>
    <row r="21" customFormat="false" ht="15" hidden="false" customHeight="false" outlineLevel="0" collapsed="false">
      <c r="B21" s="3" t="s">
        <v>56</v>
      </c>
      <c r="C21" s="5" t="s">
        <v>57</v>
      </c>
    </row>
    <row r="22" customFormat="false" ht="30" hidden="false" customHeight="true" outlineLevel="0" collapsed="false">
      <c r="C22" s="20" t="s">
        <v>58</v>
      </c>
    </row>
    <row r="24" customFormat="false" ht="31.5" hidden="false" customHeight="true" outlineLevel="0" collapsed="false">
      <c r="C24" s="21" t="s">
        <v>59</v>
      </c>
    </row>
    <row r="27" customFormat="false" ht="15" hidden="false" customHeight="false" outlineLevel="0" collapsed="false">
      <c r="B27" s="16" t="s">
        <v>40</v>
      </c>
    </row>
  </sheetData>
  <printOptions headings="false" gridLines="false" gridLinesSet="true" horizontalCentered="false" verticalCentered="false"/>
  <pageMargins left="0.3" right="0.3"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&amp;Rovisy.hr/blog/seo-meta-study</oddHeader>
    <oddFooter>&amp;LThe SEO Meta Study · Ćorluka, Ovisy · CC BY 4.0&amp;Rdoi.org/10.5281/zenodo.22768160 · &amp;P/&amp;N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6" topLeftCell="G7" activePane="bottomRight" state="frozen"/>
      <selection pane="topLeft" activeCell="A1" activeCellId="0" sqref="A1"/>
      <selection pane="topRight" activeCell="G1" activeCellId="0" sqref="G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9"/>
    <col collapsed="false" customWidth="true" hidden="false" outlineLevel="0" max="3" min="3" style="0" width="19"/>
    <col collapsed="false" customWidth="true" hidden="false" outlineLevel="0" max="4" min="4" style="0" width="13"/>
    <col collapsed="false" customWidth="true" hidden="false" outlineLevel="0" max="5" min="5" style="0" width="17"/>
    <col collapsed="false" customWidth="true" hidden="false" outlineLevel="0" max="6" min="6" style="0" width="46"/>
    <col collapsed="false" customWidth="true" hidden="false" outlineLevel="0" max="7" min="7" style="0" width="54"/>
    <col collapsed="false" customWidth="true" hidden="false" outlineLevel="0" max="8" min="8" style="0" width="13"/>
    <col collapsed="false" customWidth="true" hidden="false" outlineLevel="0" max="9" min="9" style="0" width="16"/>
    <col collapsed="false" customWidth="true" hidden="false" outlineLevel="0" max="10" min="10" style="0" width="20"/>
    <col collapsed="false" customWidth="true" hidden="false" outlineLevel="0" max="11" min="11" style="0" width="22"/>
    <col collapsed="false" customWidth="true" hidden="false" outlineLevel="0" max="12" min="12" style="0" width="4"/>
    <col collapsed="false" customWidth="true" hidden="false" outlineLevel="0" max="13" min="13" style="0" width="48"/>
    <col collapsed="false" customWidth="true" hidden="false" outlineLevel="0" max="14" min="14" style="0" width="11"/>
    <col collapsed="false" customWidth="true" hidden="false" outlineLevel="0" max="15" min="15" style="0" width="12"/>
    <col collapsed="false" customWidth="true" hidden="false" outlineLevel="0" max="16" min="16" style="0" width="10"/>
    <col collapsed="false" customWidth="true" hidden="false" outlineLevel="0" max="17" min="17" style="0" width="22"/>
    <col collapsed="false" customWidth="true" hidden="false" outlineLevel="0" max="18" min="18" style="0" width="10"/>
    <col collapsed="false" customWidth="true" hidden="false" outlineLevel="0" max="19" min="19" style="0" width="11"/>
    <col collapsed="false" customWidth="true" hidden="false" outlineLevel="0" max="20" min="20" style="0" width="10"/>
    <col collapsed="false" customWidth="true" hidden="false" outlineLevel="0" max="21" min="21" style="0" width="44"/>
    <col collapsed="false" customWidth="true" hidden="false" outlineLevel="0" max="22" min="22" style="0" width="42"/>
    <col collapsed="false" customWidth="true" hidden="false" outlineLevel="0" max="23" min="23" style="0" width="44"/>
    <col collapsed="false" customWidth="true" hidden="false" outlineLevel="0" max="24" min="24" style="0" width="7"/>
    <col collapsed="false" customWidth="true" hidden="false" outlineLevel="0" max="25" min="25" style="0" width="14"/>
    <col collapsed="false" customWidth="true" hidden="false" outlineLevel="0" max="26" min="26" style="0" width="34"/>
  </cols>
  <sheetData>
    <row r="1" customFormat="false" ht="45.75" hidden="false" customHeight="true" outlineLevel="0" collapsed="false"/>
    <row r="3" customFormat="false" ht="19.7" hidden="false" customHeight="false" outlineLevel="0" collapsed="false">
      <c r="A3" s="17" t="s">
        <v>60</v>
      </c>
    </row>
    <row r="4" customFormat="false" ht="15" hidden="false" customHeight="false" outlineLevel="0" collapsed="false">
      <c r="A4" s="18" t="s">
        <v>61</v>
      </c>
      <c r="Z4" s="22" t="s">
        <v>40</v>
      </c>
    </row>
    <row r="6" customFormat="false" ht="36" hidden="false" customHeight="true" outlineLevel="0" collapsed="false">
      <c r="A6" s="23" t="s">
        <v>62</v>
      </c>
      <c r="B6" s="23" t="s">
        <v>63</v>
      </c>
      <c r="C6" s="24" t="s">
        <v>64</v>
      </c>
      <c r="D6" s="23" t="s">
        <v>65</v>
      </c>
      <c r="E6" s="24" t="s">
        <v>66</v>
      </c>
      <c r="F6" s="24" t="s">
        <v>67</v>
      </c>
      <c r="G6" s="24" t="s">
        <v>68</v>
      </c>
      <c r="H6" s="24" t="s">
        <v>69</v>
      </c>
      <c r="I6" s="24" t="s">
        <v>70</v>
      </c>
      <c r="J6" s="24" t="s">
        <v>71</v>
      </c>
      <c r="K6" s="24" t="s">
        <v>72</v>
      </c>
      <c r="L6" s="23" t="s">
        <v>73</v>
      </c>
      <c r="M6" s="24" t="s">
        <v>74</v>
      </c>
      <c r="N6" s="23" t="s">
        <v>75</v>
      </c>
      <c r="O6" s="23" t="s">
        <v>76</v>
      </c>
      <c r="P6" s="23" t="s">
        <v>77</v>
      </c>
      <c r="Q6" s="24" t="s">
        <v>78</v>
      </c>
      <c r="R6" s="23" t="s">
        <v>79</v>
      </c>
      <c r="S6" s="24" t="s">
        <v>80</v>
      </c>
      <c r="T6" s="23" t="s">
        <v>81</v>
      </c>
      <c r="U6" s="24" t="s">
        <v>82</v>
      </c>
      <c r="V6" s="24" t="s">
        <v>83</v>
      </c>
      <c r="W6" s="24" t="s">
        <v>84</v>
      </c>
      <c r="X6" s="23" t="s">
        <v>85</v>
      </c>
      <c r="Y6" s="24" t="s">
        <v>86</v>
      </c>
      <c r="Z6" s="24" t="s">
        <v>87</v>
      </c>
    </row>
    <row r="7" customFormat="false" ht="46.25" hidden="false" customHeight="false" outlineLevel="0" collapsed="false">
      <c r="A7" s="25"/>
      <c r="B7" s="26" t="n">
        <f aca="false">IFERROR(ROUND(Scoring!$C$7*Scoring!$C$18/R7,2),0)</f>
        <v>3.33</v>
      </c>
      <c r="C7" s="27" t="s">
        <v>88</v>
      </c>
      <c r="D7" s="28" t="s">
        <v>89</v>
      </c>
      <c r="E7" s="29" t="s">
        <v>90</v>
      </c>
      <c r="F7" s="30" t="s">
        <v>91</v>
      </c>
      <c r="G7" s="30" t="s">
        <v>92</v>
      </c>
      <c r="H7" s="29" t="s">
        <v>93</v>
      </c>
      <c r="I7" s="29" t="s">
        <v>94</v>
      </c>
      <c r="J7" s="29" t="s">
        <v>95</v>
      </c>
      <c r="K7" s="29" t="s">
        <v>96</v>
      </c>
      <c r="L7" s="28"/>
      <c r="M7" s="30"/>
      <c r="N7" s="28" t="n">
        <v>7</v>
      </c>
      <c r="O7" s="28" t="s">
        <v>97</v>
      </c>
      <c r="P7" s="28" t="n">
        <v>7</v>
      </c>
      <c r="Q7" s="29" t="s">
        <v>98</v>
      </c>
      <c r="R7" s="28" t="n">
        <v>3</v>
      </c>
      <c r="S7" s="29" t="s">
        <v>99</v>
      </c>
      <c r="T7" s="28"/>
      <c r="U7" s="30" t="s">
        <v>100</v>
      </c>
      <c r="V7" s="30" t="s">
        <v>101</v>
      </c>
      <c r="W7" s="29" t="s">
        <v>102</v>
      </c>
      <c r="X7" s="28" t="n">
        <v>73</v>
      </c>
      <c r="Y7" s="29"/>
      <c r="Z7" s="30"/>
    </row>
    <row r="8" customFormat="false" ht="46.25" hidden="false" customHeight="false" outlineLevel="0" collapsed="false">
      <c r="A8" s="25"/>
      <c r="B8" s="31" t="n">
        <f aca="false">IFERROR(ROUND(Scoring!$C$7*Scoring!$C$18/R8,2),0)</f>
        <v>5</v>
      </c>
      <c r="C8" s="27" t="s">
        <v>88</v>
      </c>
      <c r="D8" s="32" t="s">
        <v>103</v>
      </c>
      <c r="E8" s="33" t="s">
        <v>90</v>
      </c>
      <c r="F8" s="34" t="s">
        <v>104</v>
      </c>
      <c r="G8" s="34" t="s">
        <v>105</v>
      </c>
      <c r="H8" s="33" t="s">
        <v>106</v>
      </c>
      <c r="I8" s="33" t="s">
        <v>107</v>
      </c>
      <c r="J8" s="33" t="s">
        <v>108</v>
      </c>
      <c r="K8" s="33" t="s">
        <v>109</v>
      </c>
      <c r="L8" s="35" t="s">
        <v>73</v>
      </c>
      <c r="M8" s="36" t="s">
        <v>110</v>
      </c>
      <c r="N8" s="32" t="n">
        <v>6</v>
      </c>
      <c r="O8" s="32" t="s">
        <v>111</v>
      </c>
      <c r="P8" s="32" t="n">
        <v>12</v>
      </c>
      <c r="Q8" s="33" t="s">
        <v>112</v>
      </c>
      <c r="R8" s="32" t="n">
        <v>2</v>
      </c>
      <c r="S8" s="33" t="s">
        <v>113</v>
      </c>
      <c r="T8" s="32"/>
      <c r="U8" s="34" t="s">
        <v>114</v>
      </c>
      <c r="V8" s="34" t="s">
        <v>115</v>
      </c>
      <c r="W8" s="33" t="s">
        <v>116</v>
      </c>
      <c r="X8" s="32" t="n">
        <v>74</v>
      </c>
      <c r="Y8" s="33"/>
      <c r="Z8" s="34"/>
    </row>
    <row r="9" customFormat="false" ht="35.05" hidden="false" customHeight="false" outlineLevel="0" collapsed="false">
      <c r="A9" s="25"/>
      <c r="B9" s="26" t="n">
        <f aca="false">IFERROR(ROUND(Scoring!$C$7*Scoring!$C$18/R9,2),0)</f>
        <v>3.33</v>
      </c>
      <c r="C9" s="27" t="s">
        <v>88</v>
      </c>
      <c r="D9" s="28" t="s">
        <v>103</v>
      </c>
      <c r="E9" s="29" t="s">
        <v>117</v>
      </c>
      <c r="F9" s="30" t="s">
        <v>118</v>
      </c>
      <c r="G9" s="30" t="s">
        <v>119</v>
      </c>
      <c r="H9" s="29" t="s">
        <v>120</v>
      </c>
      <c r="I9" s="29" t="s">
        <v>107</v>
      </c>
      <c r="J9" s="29" t="s">
        <v>121</v>
      </c>
      <c r="K9" s="29" t="s">
        <v>122</v>
      </c>
      <c r="L9" s="37" t="s">
        <v>73</v>
      </c>
      <c r="M9" s="38" t="s">
        <v>123</v>
      </c>
      <c r="N9" s="28" t="n">
        <v>6</v>
      </c>
      <c r="O9" s="28" t="s">
        <v>124</v>
      </c>
      <c r="P9" s="28" t="n">
        <v>7</v>
      </c>
      <c r="Q9" s="29" t="s">
        <v>125</v>
      </c>
      <c r="R9" s="28" t="n">
        <v>3</v>
      </c>
      <c r="S9" s="29" t="s">
        <v>126</v>
      </c>
      <c r="T9" s="28"/>
      <c r="U9" s="30" t="s">
        <v>127</v>
      </c>
      <c r="V9" s="30" t="s">
        <v>128</v>
      </c>
      <c r="W9" s="29" t="s">
        <v>129</v>
      </c>
      <c r="X9" s="28" t="n">
        <v>60</v>
      </c>
      <c r="Y9" s="29"/>
      <c r="Z9" s="30"/>
    </row>
    <row r="10" customFormat="false" ht="68.65" hidden="false" customHeight="false" outlineLevel="0" collapsed="false">
      <c r="A10" s="25"/>
      <c r="B10" s="31" t="n">
        <f aca="false">IFERROR(ROUND(Scoring!$C$7*Scoring!$C$17/R10,2),0)</f>
        <v>2.67</v>
      </c>
      <c r="C10" s="27" t="s">
        <v>88</v>
      </c>
      <c r="D10" s="32" t="s">
        <v>89</v>
      </c>
      <c r="E10" s="33" t="s">
        <v>130</v>
      </c>
      <c r="F10" s="34" t="s">
        <v>131</v>
      </c>
      <c r="G10" s="34" t="s">
        <v>132</v>
      </c>
      <c r="H10" s="33" t="s">
        <v>133</v>
      </c>
      <c r="I10" s="33" t="s">
        <v>94</v>
      </c>
      <c r="J10" s="33" t="s">
        <v>121</v>
      </c>
      <c r="K10" s="33" t="s">
        <v>134</v>
      </c>
      <c r="L10" s="35" t="s">
        <v>73</v>
      </c>
      <c r="M10" s="36" t="s">
        <v>135</v>
      </c>
      <c r="N10" s="32" t="n">
        <v>4</v>
      </c>
      <c r="O10" s="32" t="s">
        <v>136</v>
      </c>
      <c r="P10" s="32" t="n">
        <v>5</v>
      </c>
      <c r="Q10" s="33" t="s">
        <v>137</v>
      </c>
      <c r="R10" s="32" t="n">
        <v>3</v>
      </c>
      <c r="S10" s="33" t="s">
        <v>126</v>
      </c>
      <c r="T10" s="32"/>
      <c r="U10" s="34" t="s">
        <v>138</v>
      </c>
      <c r="V10" s="34" t="s">
        <v>139</v>
      </c>
      <c r="W10" s="33" t="s">
        <v>140</v>
      </c>
      <c r="X10" s="32" t="n">
        <v>134</v>
      </c>
      <c r="Y10" s="33"/>
      <c r="Z10" s="34"/>
    </row>
    <row r="11" customFormat="false" ht="35.05" hidden="false" customHeight="false" outlineLevel="0" collapsed="false">
      <c r="A11" s="25"/>
      <c r="B11" s="26" t="n">
        <f aca="false">IFERROR(ROUND(Scoring!$C$7*Scoring!$C$17/R11,2),0)</f>
        <v>2.67</v>
      </c>
      <c r="C11" s="27" t="s">
        <v>88</v>
      </c>
      <c r="D11" s="28" t="s">
        <v>141</v>
      </c>
      <c r="E11" s="29" t="s">
        <v>130</v>
      </c>
      <c r="F11" s="30" t="s">
        <v>142</v>
      </c>
      <c r="G11" s="30" t="s">
        <v>143</v>
      </c>
      <c r="H11" s="29" t="s">
        <v>144</v>
      </c>
      <c r="I11" s="29" t="s">
        <v>141</v>
      </c>
      <c r="J11" s="29" t="s">
        <v>121</v>
      </c>
      <c r="K11" s="29" t="s">
        <v>134</v>
      </c>
      <c r="L11" s="37" t="s">
        <v>73</v>
      </c>
      <c r="M11" s="38" t="s">
        <v>145</v>
      </c>
      <c r="N11" s="28" t="n">
        <v>4</v>
      </c>
      <c r="O11" s="28" t="s">
        <v>146</v>
      </c>
      <c r="P11" s="28" t="n">
        <v>4</v>
      </c>
      <c r="Q11" s="29" t="s">
        <v>125</v>
      </c>
      <c r="R11" s="28" t="n">
        <v>3</v>
      </c>
      <c r="S11" s="29" t="s">
        <v>126</v>
      </c>
      <c r="T11" s="28"/>
      <c r="U11" s="30" t="s">
        <v>147</v>
      </c>
      <c r="V11" s="30" t="s">
        <v>148</v>
      </c>
      <c r="W11" s="29" t="s">
        <v>149</v>
      </c>
      <c r="X11" s="28" t="n">
        <v>136</v>
      </c>
      <c r="Y11" s="29"/>
      <c r="Z11" s="30"/>
    </row>
    <row r="12" customFormat="false" ht="68.65" hidden="false" customHeight="false" outlineLevel="0" collapsed="false">
      <c r="A12" s="25"/>
      <c r="B12" s="31" t="n">
        <f aca="false">IFERROR(ROUND(Scoring!$C$7*Scoring!$C$17/R12,2),0)</f>
        <v>2.67</v>
      </c>
      <c r="C12" s="27" t="s">
        <v>88</v>
      </c>
      <c r="D12" s="32" t="s">
        <v>103</v>
      </c>
      <c r="E12" s="33" t="s">
        <v>150</v>
      </c>
      <c r="F12" s="34" t="s">
        <v>151</v>
      </c>
      <c r="G12" s="34" t="s">
        <v>152</v>
      </c>
      <c r="H12" s="33" t="s">
        <v>153</v>
      </c>
      <c r="I12" s="33" t="s">
        <v>107</v>
      </c>
      <c r="J12" s="33" t="s">
        <v>154</v>
      </c>
      <c r="K12" s="33" t="s">
        <v>155</v>
      </c>
      <c r="L12" s="35" t="s">
        <v>73</v>
      </c>
      <c r="M12" s="36" t="s">
        <v>156</v>
      </c>
      <c r="N12" s="32" t="n">
        <v>3</v>
      </c>
      <c r="O12" s="32" t="s">
        <v>157</v>
      </c>
      <c r="P12" s="32" t="n">
        <v>3</v>
      </c>
      <c r="Q12" s="33" t="s">
        <v>98</v>
      </c>
      <c r="R12" s="32" t="n">
        <v>3</v>
      </c>
      <c r="S12" s="33" t="s">
        <v>158</v>
      </c>
      <c r="T12" s="32" t="n">
        <v>5</v>
      </c>
      <c r="U12" s="39" t="s">
        <v>159</v>
      </c>
      <c r="V12" s="34" t="s">
        <v>160</v>
      </c>
      <c r="W12" s="33" t="s">
        <v>161</v>
      </c>
      <c r="X12" s="32" t="n">
        <v>109</v>
      </c>
      <c r="Y12" s="33"/>
      <c r="Z12" s="34"/>
    </row>
    <row r="13" customFormat="false" ht="57.45" hidden="false" customHeight="false" outlineLevel="0" collapsed="false">
      <c r="A13" s="25"/>
      <c r="B13" s="26" t="n">
        <f aca="false">IFERROR(ROUND(Scoring!$C$7*Scoring!$C$17/R13,2),0)</f>
        <v>2</v>
      </c>
      <c r="C13" s="27" t="s">
        <v>88</v>
      </c>
      <c r="D13" s="28" t="s">
        <v>89</v>
      </c>
      <c r="E13" s="29" t="s">
        <v>162</v>
      </c>
      <c r="F13" s="30" t="s">
        <v>163</v>
      </c>
      <c r="G13" s="30" t="s">
        <v>164</v>
      </c>
      <c r="H13" s="29" t="s">
        <v>165</v>
      </c>
      <c r="I13" s="29" t="s">
        <v>94</v>
      </c>
      <c r="J13" s="29" t="s">
        <v>166</v>
      </c>
      <c r="K13" s="29" t="s">
        <v>167</v>
      </c>
      <c r="L13" s="37" t="s">
        <v>73</v>
      </c>
      <c r="M13" s="38" t="s">
        <v>168</v>
      </c>
      <c r="N13" s="28" t="n">
        <v>3</v>
      </c>
      <c r="O13" s="28" t="s">
        <v>169</v>
      </c>
      <c r="P13" s="28" t="n">
        <v>3</v>
      </c>
      <c r="Q13" s="29" t="s">
        <v>98</v>
      </c>
      <c r="R13" s="28" t="n">
        <v>4</v>
      </c>
      <c r="S13" s="29" t="s">
        <v>170</v>
      </c>
      <c r="T13" s="28" t="n">
        <v>2</v>
      </c>
      <c r="U13" s="30" t="s">
        <v>171</v>
      </c>
      <c r="V13" s="30" t="s">
        <v>172</v>
      </c>
      <c r="W13" s="29" t="s">
        <v>173</v>
      </c>
      <c r="X13" s="28" t="n">
        <v>90</v>
      </c>
      <c r="Y13" s="29"/>
      <c r="Z13" s="30"/>
    </row>
    <row r="14" customFormat="false" ht="57.45" hidden="false" customHeight="false" outlineLevel="0" collapsed="false">
      <c r="A14" s="25"/>
      <c r="B14" s="31" t="n">
        <f aca="false">IFERROR(ROUND(Scoring!$C$7*Scoring!$C$16/R14,2),0)</f>
        <v>2</v>
      </c>
      <c r="C14" s="27" t="s">
        <v>88</v>
      </c>
      <c r="D14" s="32" t="s">
        <v>89</v>
      </c>
      <c r="E14" s="33" t="s">
        <v>150</v>
      </c>
      <c r="F14" s="34" t="s">
        <v>174</v>
      </c>
      <c r="G14" s="34" t="s">
        <v>175</v>
      </c>
      <c r="H14" s="33" t="s">
        <v>176</v>
      </c>
      <c r="I14" s="33" t="s">
        <v>94</v>
      </c>
      <c r="J14" s="33" t="s">
        <v>177</v>
      </c>
      <c r="K14" s="33" t="s">
        <v>178</v>
      </c>
      <c r="L14" s="32"/>
      <c r="M14" s="34"/>
      <c r="N14" s="32" t="n">
        <v>2</v>
      </c>
      <c r="O14" s="32" t="s">
        <v>179</v>
      </c>
      <c r="P14" s="32" t="n">
        <v>2</v>
      </c>
      <c r="Q14" s="33" t="s">
        <v>98</v>
      </c>
      <c r="R14" s="32" t="n">
        <v>3</v>
      </c>
      <c r="S14" s="33" t="s">
        <v>113</v>
      </c>
      <c r="T14" s="32" t="n">
        <v>2</v>
      </c>
      <c r="U14" s="34" t="s">
        <v>180</v>
      </c>
      <c r="V14" s="34" t="s">
        <v>181</v>
      </c>
      <c r="W14" s="33" t="s">
        <v>182</v>
      </c>
      <c r="X14" s="32" t="n">
        <v>25</v>
      </c>
      <c r="Y14" s="33"/>
      <c r="Z14" s="34"/>
    </row>
    <row r="15" customFormat="false" ht="57.45" hidden="false" customHeight="false" outlineLevel="0" collapsed="false">
      <c r="A15" s="25"/>
      <c r="B15" s="26" t="n">
        <f aca="false">IFERROR(ROUND(Scoring!$C$7*Scoring!$C$16/R15,2),0)</f>
        <v>2</v>
      </c>
      <c r="C15" s="27" t="s">
        <v>88</v>
      </c>
      <c r="D15" s="28" t="s">
        <v>183</v>
      </c>
      <c r="E15" s="29" t="s">
        <v>162</v>
      </c>
      <c r="F15" s="30" t="s">
        <v>184</v>
      </c>
      <c r="G15" s="30" t="s">
        <v>185</v>
      </c>
      <c r="H15" s="29" t="s">
        <v>186</v>
      </c>
      <c r="I15" s="29" t="s">
        <v>187</v>
      </c>
      <c r="J15" s="29" t="s">
        <v>166</v>
      </c>
      <c r="K15" s="29" t="s">
        <v>167</v>
      </c>
      <c r="L15" s="37" t="s">
        <v>73</v>
      </c>
      <c r="M15" s="38" t="s">
        <v>188</v>
      </c>
      <c r="N15" s="28" t="n">
        <v>2</v>
      </c>
      <c r="O15" s="28" t="s">
        <v>189</v>
      </c>
      <c r="P15" s="28" t="n">
        <v>2</v>
      </c>
      <c r="Q15" s="29" t="s">
        <v>98</v>
      </c>
      <c r="R15" s="28" t="n">
        <v>3</v>
      </c>
      <c r="S15" s="29" t="s">
        <v>99</v>
      </c>
      <c r="T15" s="28"/>
      <c r="U15" s="30" t="s">
        <v>190</v>
      </c>
      <c r="V15" s="30" t="s">
        <v>191</v>
      </c>
      <c r="W15" s="29" t="s">
        <v>192</v>
      </c>
      <c r="X15" s="28" t="n">
        <v>83</v>
      </c>
      <c r="Y15" s="29"/>
      <c r="Z15" s="30"/>
    </row>
    <row r="16" customFormat="false" ht="57.45" hidden="false" customHeight="false" outlineLevel="0" collapsed="false">
      <c r="A16" s="25"/>
      <c r="B16" s="31" t="n">
        <f aca="false">IFERROR(ROUND(Scoring!$C$7*Scoring!$C$16/R16,2),0)</f>
        <v>1.5</v>
      </c>
      <c r="C16" s="27" t="s">
        <v>88</v>
      </c>
      <c r="D16" s="32" t="s">
        <v>89</v>
      </c>
      <c r="E16" s="33" t="s">
        <v>162</v>
      </c>
      <c r="F16" s="34" t="s">
        <v>193</v>
      </c>
      <c r="G16" s="34" t="s">
        <v>194</v>
      </c>
      <c r="H16" s="33" t="s">
        <v>195</v>
      </c>
      <c r="I16" s="33" t="s">
        <v>196</v>
      </c>
      <c r="J16" s="33" t="s">
        <v>197</v>
      </c>
      <c r="K16" s="33" t="s">
        <v>167</v>
      </c>
      <c r="L16" s="35" t="s">
        <v>73</v>
      </c>
      <c r="M16" s="36" t="s">
        <v>198</v>
      </c>
      <c r="N16" s="32" t="n">
        <v>2</v>
      </c>
      <c r="O16" s="32" t="s">
        <v>199</v>
      </c>
      <c r="P16" s="32" t="n">
        <v>2</v>
      </c>
      <c r="Q16" s="33" t="s">
        <v>98</v>
      </c>
      <c r="R16" s="32" t="n">
        <v>4</v>
      </c>
      <c r="S16" s="33" t="s">
        <v>113</v>
      </c>
      <c r="T16" s="32" t="n">
        <v>2</v>
      </c>
      <c r="U16" s="34" t="s">
        <v>200</v>
      </c>
      <c r="V16" s="34" t="s">
        <v>201</v>
      </c>
      <c r="W16" s="33" t="s">
        <v>173</v>
      </c>
      <c r="X16" s="32" t="n">
        <v>97</v>
      </c>
      <c r="Y16" s="33"/>
      <c r="Z16" s="34"/>
    </row>
    <row r="17" customFormat="false" ht="68.65" hidden="false" customHeight="false" outlineLevel="0" collapsed="false">
      <c r="A17" s="25"/>
      <c r="B17" s="26" t="n">
        <f aca="false">IFERROR(ROUND(Scoring!$C$7*Scoring!$C$16/R17,2),0)</f>
        <v>1.5</v>
      </c>
      <c r="C17" s="27" t="s">
        <v>88</v>
      </c>
      <c r="D17" s="28" t="s">
        <v>183</v>
      </c>
      <c r="E17" s="29" t="s">
        <v>202</v>
      </c>
      <c r="F17" s="30" t="s">
        <v>203</v>
      </c>
      <c r="G17" s="30" t="s">
        <v>204</v>
      </c>
      <c r="H17" s="29" t="s">
        <v>205</v>
      </c>
      <c r="I17" s="29" t="s">
        <v>187</v>
      </c>
      <c r="J17" s="29" t="s">
        <v>206</v>
      </c>
      <c r="K17" s="29" t="s">
        <v>207</v>
      </c>
      <c r="L17" s="37" t="s">
        <v>73</v>
      </c>
      <c r="M17" s="38" t="s">
        <v>208</v>
      </c>
      <c r="N17" s="28" t="n">
        <v>2</v>
      </c>
      <c r="O17" s="28" t="s">
        <v>189</v>
      </c>
      <c r="P17" s="28" t="n">
        <v>2</v>
      </c>
      <c r="Q17" s="29" t="s">
        <v>98</v>
      </c>
      <c r="R17" s="28" t="n">
        <v>4</v>
      </c>
      <c r="S17" s="29" t="s">
        <v>113</v>
      </c>
      <c r="T17" s="28"/>
      <c r="U17" s="30" t="s">
        <v>209</v>
      </c>
      <c r="V17" s="30" t="s">
        <v>210</v>
      </c>
      <c r="W17" s="29"/>
      <c r="X17" s="28" t="n">
        <v>175</v>
      </c>
      <c r="Y17" s="29"/>
      <c r="Z17" s="30"/>
    </row>
    <row r="18" customFormat="false" ht="46.25" hidden="false" customHeight="false" outlineLevel="0" collapsed="false">
      <c r="A18" s="25"/>
      <c r="B18" s="31" t="n">
        <f aca="false">IFERROR(ROUND(Scoring!$C$8*Scoring!$C$15/R18,2),0)</f>
        <v>1</v>
      </c>
      <c r="C18" s="40" t="s">
        <v>211</v>
      </c>
      <c r="D18" s="32" t="s">
        <v>103</v>
      </c>
      <c r="E18" s="33" t="s">
        <v>90</v>
      </c>
      <c r="F18" s="34" t="s">
        <v>212</v>
      </c>
      <c r="G18" s="34" t="s">
        <v>213</v>
      </c>
      <c r="H18" s="33" t="s">
        <v>214</v>
      </c>
      <c r="I18" s="33" t="s">
        <v>107</v>
      </c>
      <c r="J18" s="33" t="s">
        <v>215</v>
      </c>
      <c r="K18" s="33" t="s">
        <v>178</v>
      </c>
      <c r="L18" s="32"/>
      <c r="M18" s="34"/>
      <c r="N18" s="32" t="n">
        <v>1</v>
      </c>
      <c r="O18" s="32" t="s">
        <v>157</v>
      </c>
      <c r="P18" s="32" t="n">
        <v>1</v>
      </c>
      <c r="Q18" s="33" t="s">
        <v>98</v>
      </c>
      <c r="R18" s="32" t="n">
        <v>3</v>
      </c>
      <c r="S18" s="33" t="s">
        <v>216</v>
      </c>
      <c r="T18" s="32" t="n">
        <v>5</v>
      </c>
      <c r="U18" s="39" t="s">
        <v>217</v>
      </c>
      <c r="V18" s="34" t="s">
        <v>218</v>
      </c>
      <c r="W18" s="33" t="s">
        <v>161</v>
      </c>
      <c r="X18" s="32" t="n">
        <v>2</v>
      </c>
      <c r="Y18" s="33"/>
      <c r="Z18" s="34"/>
    </row>
    <row r="19" customFormat="false" ht="46.25" hidden="false" customHeight="false" outlineLevel="0" collapsed="false">
      <c r="A19" s="25"/>
      <c r="B19" s="26" t="n">
        <f aca="false">IFERROR(ROUND(Scoring!$C$8*Scoring!$C$15/R19,2),0)</f>
        <v>1</v>
      </c>
      <c r="C19" s="40" t="s">
        <v>211</v>
      </c>
      <c r="D19" s="28" t="s">
        <v>89</v>
      </c>
      <c r="E19" s="29" t="s">
        <v>150</v>
      </c>
      <c r="F19" s="30" t="s">
        <v>219</v>
      </c>
      <c r="G19" s="30" t="s">
        <v>220</v>
      </c>
      <c r="H19" s="29" t="s">
        <v>221</v>
      </c>
      <c r="I19" s="29" t="s">
        <v>222</v>
      </c>
      <c r="J19" s="29" t="s">
        <v>166</v>
      </c>
      <c r="K19" s="29" t="s">
        <v>223</v>
      </c>
      <c r="L19" s="28"/>
      <c r="M19" s="30"/>
      <c r="N19" s="28" t="n">
        <v>1</v>
      </c>
      <c r="O19" s="28" t="s">
        <v>224</v>
      </c>
      <c r="P19" s="28" t="n">
        <v>1</v>
      </c>
      <c r="Q19" s="29" t="s">
        <v>125</v>
      </c>
      <c r="R19" s="28" t="n">
        <v>3</v>
      </c>
      <c r="S19" s="29" t="s">
        <v>225</v>
      </c>
      <c r="T19" s="28"/>
      <c r="U19" s="30" t="s">
        <v>226</v>
      </c>
      <c r="V19" s="30" t="s">
        <v>227</v>
      </c>
      <c r="W19" s="29" t="s">
        <v>228</v>
      </c>
      <c r="X19" s="28" t="n">
        <v>26</v>
      </c>
      <c r="Y19" s="29"/>
      <c r="Z19" s="30"/>
    </row>
    <row r="20" customFormat="false" ht="57.45" hidden="false" customHeight="false" outlineLevel="0" collapsed="false">
      <c r="A20" s="25"/>
      <c r="B20" s="31" t="n">
        <f aca="false">IFERROR(ROUND(Scoring!$C$8*Scoring!$C$15/R20,2),0)</f>
        <v>1</v>
      </c>
      <c r="C20" s="40" t="s">
        <v>211</v>
      </c>
      <c r="D20" s="32" t="s">
        <v>89</v>
      </c>
      <c r="E20" s="33" t="s">
        <v>150</v>
      </c>
      <c r="F20" s="34" t="s">
        <v>229</v>
      </c>
      <c r="G20" s="34" t="s">
        <v>230</v>
      </c>
      <c r="H20" s="33" t="s">
        <v>231</v>
      </c>
      <c r="I20" s="33" t="s">
        <v>196</v>
      </c>
      <c r="J20" s="33" t="s">
        <v>232</v>
      </c>
      <c r="K20" s="33" t="s">
        <v>178</v>
      </c>
      <c r="L20" s="32"/>
      <c r="M20" s="34"/>
      <c r="N20" s="32" t="n">
        <v>1</v>
      </c>
      <c r="O20" s="32" t="s">
        <v>179</v>
      </c>
      <c r="P20" s="32" t="n">
        <v>1</v>
      </c>
      <c r="Q20" s="33" t="s">
        <v>98</v>
      </c>
      <c r="R20" s="32" t="n">
        <v>3</v>
      </c>
      <c r="S20" s="33" t="s">
        <v>233</v>
      </c>
      <c r="T20" s="32" t="n">
        <v>5</v>
      </c>
      <c r="U20" s="39" t="s">
        <v>234</v>
      </c>
      <c r="V20" s="34" t="s">
        <v>235</v>
      </c>
      <c r="W20" s="33" t="s">
        <v>236</v>
      </c>
      <c r="X20" s="32" t="n">
        <v>28</v>
      </c>
      <c r="Y20" s="33"/>
      <c r="Z20" s="34"/>
    </row>
    <row r="21" customFormat="false" ht="46.25" hidden="false" customHeight="false" outlineLevel="0" collapsed="false">
      <c r="A21" s="25"/>
      <c r="B21" s="26" t="n">
        <f aca="false">IFERROR(ROUND(Scoring!$C$8*Scoring!$C$15/R21,2),0)</f>
        <v>1</v>
      </c>
      <c r="C21" s="40" t="s">
        <v>211</v>
      </c>
      <c r="D21" s="28" t="s">
        <v>89</v>
      </c>
      <c r="E21" s="29" t="s">
        <v>202</v>
      </c>
      <c r="F21" s="30" t="s">
        <v>237</v>
      </c>
      <c r="G21" s="30" t="s">
        <v>238</v>
      </c>
      <c r="H21" s="29" t="s">
        <v>93</v>
      </c>
      <c r="I21" s="29" t="s">
        <v>239</v>
      </c>
      <c r="J21" s="29" t="s">
        <v>240</v>
      </c>
      <c r="K21" s="29" t="s">
        <v>96</v>
      </c>
      <c r="L21" s="28"/>
      <c r="M21" s="30"/>
      <c r="N21" s="28" t="n">
        <v>1</v>
      </c>
      <c r="O21" s="28" t="s">
        <v>241</v>
      </c>
      <c r="P21" s="28" t="n">
        <v>1</v>
      </c>
      <c r="Q21" s="29" t="s">
        <v>98</v>
      </c>
      <c r="R21" s="28" t="n">
        <v>3</v>
      </c>
      <c r="S21" s="29" t="s">
        <v>233</v>
      </c>
      <c r="T21" s="28"/>
      <c r="U21" s="30" t="s">
        <v>242</v>
      </c>
      <c r="V21" s="30" t="s">
        <v>243</v>
      </c>
      <c r="W21" s="29" t="s">
        <v>244</v>
      </c>
      <c r="X21" s="28" t="n">
        <v>79</v>
      </c>
      <c r="Y21" s="29"/>
      <c r="Z21" s="30"/>
    </row>
    <row r="22" customFormat="false" ht="57.45" hidden="false" customHeight="false" outlineLevel="0" collapsed="false">
      <c r="A22" s="25"/>
      <c r="B22" s="31" t="n">
        <f aca="false">IFERROR(ROUND(Scoring!$C$8*Scoring!$C$15/R22,2),0)</f>
        <v>1</v>
      </c>
      <c r="C22" s="40" t="s">
        <v>211</v>
      </c>
      <c r="D22" s="32" t="s">
        <v>89</v>
      </c>
      <c r="E22" s="33" t="s">
        <v>130</v>
      </c>
      <c r="F22" s="34" t="s">
        <v>245</v>
      </c>
      <c r="G22" s="34" t="s">
        <v>246</v>
      </c>
      <c r="H22" s="33" t="s">
        <v>247</v>
      </c>
      <c r="I22" s="33" t="s">
        <v>248</v>
      </c>
      <c r="J22" s="33" t="s">
        <v>249</v>
      </c>
      <c r="K22" s="33" t="s">
        <v>134</v>
      </c>
      <c r="L22" s="32"/>
      <c r="M22" s="34"/>
      <c r="N22" s="32" t="n">
        <v>1</v>
      </c>
      <c r="O22" s="32" t="s">
        <v>224</v>
      </c>
      <c r="P22" s="32" t="n">
        <v>1</v>
      </c>
      <c r="Q22" s="33" t="s">
        <v>98</v>
      </c>
      <c r="R22" s="32" t="n">
        <v>3</v>
      </c>
      <c r="S22" s="33" t="s">
        <v>216</v>
      </c>
      <c r="T22" s="32"/>
      <c r="U22" s="34" t="s">
        <v>250</v>
      </c>
      <c r="V22" s="34" t="s">
        <v>251</v>
      </c>
      <c r="W22" s="33" t="s">
        <v>252</v>
      </c>
      <c r="X22" s="32" t="n">
        <v>140</v>
      </c>
      <c r="Y22" s="33"/>
      <c r="Z22" s="34"/>
    </row>
    <row r="23" customFormat="false" ht="46.25" hidden="false" customHeight="false" outlineLevel="0" collapsed="false">
      <c r="A23" s="25"/>
      <c r="B23" s="26" t="n">
        <f aca="false">IFERROR(ROUND(Scoring!$C$8*Scoring!$C$15/R23,2),0)</f>
        <v>1</v>
      </c>
      <c r="C23" s="40" t="s">
        <v>211</v>
      </c>
      <c r="D23" s="28" t="s">
        <v>89</v>
      </c>
      <c r="E23" s="29" t="s">
        <v>253</v>
      </c>
      <c r="F23" s="30" t="s">
        <v>254</v>
      </c>
      <c r="G23" s="30" t="s">
        <v>255</v>
      </c>
      <c r="H23" s="29" t="s">
        <v>256</v>
      </c>
      <c r="I23" s="29" t="s">
        <v>94</v>
      </c>
      <c r="J23" s="29" t="s">
        <v>257</v>
      </c>
      <c r="K23" s="29" t="s">
        <v>258</v>
      </c>
      <c r="L23" s="28"/>
      <c r="M23" s="30"/>
      <c r="N23" s="28" t="n">
        <v>1</v>
      </c>
      <c r="O23" s="28" t="s">
        <v>224</v>
      </c>
      <c r="P23" s="28" t="n">
        <v>1</v>
      </c>
      <c r="Q23" s="29" t="s">
        <v>98</v>
      </c>
      <c r="R23" s="28" t="n">
        <v>3</v>
      </c>
      <c r="S23" s="29" t="s">
        <v>259</v>
      </c>
      <c r="T23" s="28"/>
      <c r="U23" s="30" t="s">
        <v>260</v>
      </c>
      <c r="V23" s="30" t="s">
        <v>261</v>
      </c>
      <c r="W23" s="29" t="s">
        <v>262</v>
      </c>
      <c r="X23" s="28" t="n">
        <v>166</v>
      </c>
      <c r="Y23" s="29"/>
      <c r="Z23" s="30"/>
    </row>
    <row r="24" customFormat="false" ht="57.45" hidden="false" customHeight="false" outlineLevel="0" collapsed="false">
      <c r="A24" s="25"/>
      <c r="B24" s="31" t="n">
        <f aca="false">IFERROR(ROUND(Scoring!$C$8*Scoring!$C$15/R24,2),0)</f>
        <v>1</v>
      </c>
      <c r="C24" s="40" t="s">
        <v>211</v>
      </c>
      <c r="D24" s="32" t="s">
        <v>89</v>
      </c>
      <c r="E24" s="33" t="s">
        <v>253</v>
      </c>
      <c r="F24" s="34" t="s">
        <v>263</v>
      </c>
      <c r="G24" s="34" t="s">
        <v>264</v>
      </c>
      <c r="H24" s="33" t="s">
        <v>256</v>
      </c>
      <c r="I24" s="33" t="s">
        <v>94</v>
      </c>
      <c r="J24" s="33" t="s">
        <v>265</v>
      </c>
      <c r="K24" s="33" t="s">
        <v>258</v>
      </c>
      <c r="L24" s="32"/>
      <c r="M24" s="34"/>
      <c r="N24" s="32" t="n">
        <v>1</v>
      </c>
      <c r="O24" s="32" t="s">
        <v>179</v>
      </c>
      <c r="P24" s="32" t="n">
        <v>1</v>
      </c>
      <c r="Q24" s="33" t="s">
        <v>98</v>
      </c>
      <c r="R24" s="32" t="n">
        <v>3</v>
      </c>
      <c r="S24" s="33" t="s">
        <v>233</v>
      </c>
      <c r="T24" s="32" t="n">
        <v>2</v>
      </c>
      <c r="U24" s="34" t="s">
        <v>266</v>
      </c>
      <c r="V24" s="34" t="s">
        <v>267</v>
      </c>
      <c r="W24" s="33" t="s">
        <v>268</v>
      </c>
      <c r="X24" s="32" t="n">
        <v>172</v>
      </c>
      <c r="Y24" s="33"/>
      <c r="Z24" s="34"/>
    </row>
    <row r="25" customFormat="false" ht="35.05" hidden="false" customHeight="false" outlineLevel="0" collapsed="false">
      <c r="A25" s="25"/>
      <c r="B25" s="26" t="n">
        <f aca="false">IFERROR(ROUND(Scoring!$C$8*Scoring!$C$15/R25,2),0)</f>
        <v>1</v>
      </c>
      <c r="C25" s="40" t="s">
        <v>211</v>
      </c>
      <c r="D25" s="28" t="s">
        <v>89</v>
      </c>
      <c r="E25" s="29" t="s">
        <v>202</v>
      </c>
      <c r="F25" s="30" t="s">
        <v>269</v>
      </c>
      <c r="G25" s="30" t="s">
        <v>270</v>
      </c>
      <c r="H25" s="29" t="s">
        <v>271</v>
      </c>
      <c r="I25" s="29" t="s">
        <v>196</v>
      </c>
      <c r="J25" s="29" t="s">
        <v>272</v>
      </c>
      <c r="K25" s="29" t="s">
        <v>96</v>
      </c>
      <c r="L25" s="37" t="s">
        <v>73</v>
      </c>
      <c r="M25" s="38" t="s">
        <v>273</v>
      </c>
      <c r="N25" s="28" t="n">
        <v>1</v>
      </c>
      <c r="O25" s="28" t="s">
        <v>179</v>
      </c>
      <c r="P25" s="28" t="n">
        <v>2</v>
      </c>
      <c r="Q25" s="29" t="s">
        <v>98</v>
      </c>
      <c r="R25" s="28" t="n">
        <v>3</v>
      </c>
      <c r="S25" s="29" t="s">
        <v>233</v>
      </c>
      <c r="T25" s="28" t="n">
        <v>5</v>
      </c>
      <c r="U25" s="41" t="s">
        <v>274</v>
      </c>
      <c r="V25" s="30" t="s">
        <v>275</v>
      </c>
      <c r="W25" s="29" t="s">
        <v>236</v>
      </c>
      <c r="X25" s="28" t="n">
        <v>177</v>
      </c>
      <c r="Y25" s="29"/>
      <c r="Z25" s="30"/>
    </row>
    <row r="26" customFormat="false" ht="46.25" hidden="false" customHeight="false" outlineLevel="0" collapsed="false">
      <c r="A26" s="25"/>
      <c r="B26" s="31" t="n">
        <f aca="false">IFERROR(ROUND(Scoring!$C$8*Scoring!$C$15/R26,2),0)</f>
        <v>1</v>
      </c>
      <c r="C26" s="40" t="s">
        <v>211</v>
      </c>
      <c r="D26" s="32" t="s">
        <v>89</v>
      </c>
      <c r="E26" s="33" t="s">
        <v>202</v>
      </c>
      <c r="F26" s="34" t="s">
        <v>276</v>
      </c>
      <c r="G26" s="34" t="s">
        <v>277</v>
      </c>
      <c r="H26" s="33" t="s">
        <v>278</v>
      </c>
      <c r="I26" s="33" t="s">
        <v>94</v>
      </c>
      <c r="J26" s="33" t="s">
        <v>166</v>
      </c>
      <c r="K26" s="33" t="s">
        <v>207</v>
      </c>
      <c r="L26" s="32"/>
      <c r="M26" s="34"/>
      <c r="N26" s="32" t="n">
        <v>1</v>
      </c>
      <c r="O26" s="32" t="s">
        <v>179</v>
      </c>
      <c r="P26" s="32" t="n">
        <v>1</v>
      </c>
      <c r="Q26" s="33" t="s">
        <v>98</v>
      </c>
      <c r="R26" s="32" t="n">
        <v>3</v>
      </c>
      <c r="S26" s="33" t="s">
        <v>259</v>
      </c>
      <c r="T26" s="32"/>
      <c r="U26" s="34" t="s">
        <v>279</v>
      </c>
      <c r="V26" s="34" t="s">
        <v>280</v>
      </c>
      <c r="W26" s="33" t="s">
        <v>281</v>
      </c>
      <c r="X26" s="32" t="n">
        <v>180</v>
      </c>
      <c r="Y26" s="33"/>
      <c r="Z26" s="34"/>
    </row>
    <row r="27" customFormat="false" ht="35.05" hidden="false" customHeight="false" outlineLevel="0" collapsed="false">
      <c r="A27" s="25"/>
      <c r="B27" s="26" t="n">
        <f aca="false">IFERROR(ROUND(Scoring!$C$8*Scoring!$C$15/R27,2),0)</f>
        <v>0.75</v>
      </c>
      <c r="C27" s="40" t="s">
        <v>211</v>
      </c>
      <c r="D27" s="28" t="s">
        <v>89</v>
      </c>
      <c r="E27" s="29" t="s">
        <v>150</v>
      </c>
      <c r="F27" s="30" t="s">
        <v>282</v>
      </c>
      <c r="G27" s="30" t="s">
        <v>283</v>
      </c>
      <c r="H27" s="29" t="s">
        <v>284</v>
      </c>
      <c r="I27" s="29" t="s">
        <v>94</v>
      </c>
      <c r="J27" s="29" t="s">
        <v>215</v>
      </c>
      <c r="K27" s="29" t="s">
        <v>223</v>
      </c>
      <c r="L27" s="28"/>
      <c r="M27" s="30"/>
      <c r="N27" s="28" t="n">
        <v>1</v>
      </c>
      <c r="O27" s="28" t="s">
        <v>179</v>
      </c>
      <c r="P27" s="28" t="n">
        <v>1</v>
      </c>
      <c r="Q27" s="29" t="s">
        <v>98</v>
      </c>
      <c r="R27" s="28" t="n">
        <v>4</v>
      </c>
      <c r="S27" s="29" t="s">
        <v>233</v>
      </c>
      <c r="T27" s="28" t="n">
        <v>2</v>
      </c>
      <c r="U27" s="30" t="s">
        <v>285</v>
      </c>
      <c r="V27" s="30" t="s">
        <v>286</v>
      </c>
      <c r="W27" s="29" t="s">
        <v>268</v>
      </c>
      <c r="X27" s="28" t="n">
        <v>22</v>
      </c>
      <c r="Y27" s="29"/>
      <c r="Z27" s="30"/>
    </row>
    <row r="28" customFormat="false" ht="57.45" hidden="false" customHeight="false" outlineLevel="0" collapsed="false">
      <c r="A28" s="25"/>
      <c r="B28" s="31" t="n">
        <f aca="false">IFERROR(ROUND(Scoring!$C$8*Scoring!$C$15/R28,2),0)</f>
        <v>0.75</v>
      </c>
      <c r="C28" s="40" t="s">
        <v>211</v>
      </c>
      <c r="D28" s="32" t="s">
        <v>89</v>
      </c>
      <c r="E28" s="33" t="s">
        <v>150</v>
      </c>
      <c r="F28" s="34" t="s">
        <v>287</v>
      </c>
      <c r="G28" s="34" t="s">
        <v>288</v>
      </c>
      <c r="H28" s="33" t="s">
        <v>289</v>
      </c>
      <c r="I28" s="33" t="s">
        <v>94</v>
      </c>
      <c r="J28" s="33" t="s">
        <v>290</v>
      </c>
      <c r="K28" s="33" t="s">
        <v>223</v>
      </c>
      <c r="L28" s="32"/>
      <c r="M28" s="34"/>
      <c r="N28" s="32" t="n">
        <v>1</v>
      </c>
      <c r="O28" s="32" t="s">
        <v>179</v>
      </c>
      <c r="P28" s="32" t="n">
        <v>1</v>
      </c>
      <c r="Q28" s="33" t="s">
        <v>98</v>
      </c>
      <c r="R28" s="32" t="n">
        <v>4</v>
      </c>
      <c r="S28" s="33" t="s">
        <v>216</v>
      </c>
      <c r="T28" s="32"/>
      <c r="U28" s="34" t="s">
        <v>291</v>
      </c>
      <c r="V28" s="34" t="s">
        <v>292</v>
      </c>
      <c r="W28" s="33" t="s">
        <v>293</v>
      </c>
      <c r="X28" s="32" t="n">
        <v>23</v>
      </c>
      <c r="Y28" s="33"/>
      <c r="Z28" s="34"/>
    </row>
    <row r="29" customFormat="false" ht="46.25" hidden="false" customHeight="false" outlineLevel="0" collapsed="false">
      <c r="A29" s="25"/>
      <c r="B29" s="26" t="n">
        <f aca="false">IFERROR(ROUND(Scoring!$C$8*Scoring!$C$15/R29,2),0)</f>
        <v>0.75</v>
      </c>
      <c r="C29" s="40" t="s">
        <v>211</v>
      </c>
      <c r="D29" s="28" t="s">
        <v>89</v>
      </c>
      <c r="E29" s="29" t="s">
        <v>150</v>
      </c>
      <c r="F29" s="30" t="s">
        <v>294</v>
      </c>
      <c r="G29" s="30" t="s">
        <v>295</v>
      </c>
      <c r="H29" s="29" t="s">
        <v>296</v>
      </c>
      <c r="I29" s="29" t="s">
        <v>94</v>
      </c>
      <c r="J29" s="29" t="s">
        <v>297</v>
      </c>
      <c r="K29" s="29" t="s">
        <v>298</v>
      </c>
      <c r="L29" s="28"/>
      <c r="M29" s="30"/>
      <c r="N29" s="28" t="n">
        <v>1</v>
      </c>
      <c r="O29" s="28" t="s">
        <v>224</v>
      </c>
      <c r="P29" s="28" t="n">
        <v>1</v>
      </c>
      <c r="Q29" s="29" t="s">
        <v>98</v>
      </c>
      <c r="R29" s="28" t="n">
        <v>4</v>
      </c>
      <c r="S29" s="29" t="s">
        <v>233</v>
      </c>
      <c r="T29" s="28" t="n">
        <v>3</v>
      </c>
      <c r="U29" s="41" t="s">
        <v>299</v>
      </c>
      <c r="V29" s="30" t="s">
        <v>300</v>
      </c>
      <c r="W29" s="29" t="s">
        <v>301</v>
      </c>
      <c r="X29" s="28" t="n">
        <v>58</v>
      </c>
      <c r="Y29" s="29"/>
      <c r="Z29" s="30"/>
    </row>
    <row r="30" customFormat="false" ht="68.65" hidden="false" customHeight="false" outlineLevel="0" collapsed="false">
      <c r="A30" s="25"/>
      <c r="B30" s="31" t="n">
        <f aca="false">IFERROR(ROUND(Scoring!$C$8*Scoring!$C$15/R30,2),0)</f>
        <v>0.75</v>
      </c>
      <c r="C30" s="40" t="s">
        <v>211</v>
      </c>
      <c r="D30" s="32" t="s">
        <v>89</v>
      </c>
      <c r="E30" s="33" t="s">
        <v>202</v>
      </c>
      <c r="F30" s="34" t="s">
        <v>302</v>
      </c>
      <c r="G30" s="34" t="s">
        <v>303</v>
      </c>
      <c r="H30" s="33" t="s">
        <v>304</v>
      </c>
      <c r="I30" s="33" t="s">
        <v>94</v>
      </c>
      <c r="J30" s="33" t="s">
        <v>297</v>
      </c>
      <c r="K30" s="33" t="s">
        <v>207</v>
      </c>
      <c r="L30" s="32"/>
      <c r="M30" s="34"/>
      <c r="N30" s="32" t="n">
        <v>1</v>
      </c>
      <c r="O30" s="32" t="s">
        <v>224</v>
      </c>
      <c r="P30" s="32" t="n">
        <v>1</v>
      </c>
      <c r="Q30" s="33" t="s">
        <v>98</v>
      </c>
      <c r="R30" s="32" t="n">
        <v>4</v>
      </c>
      <c r="S30" s="33" t="s">
        <v>259</v>
      </c>
      <c r="T30" s="32"/>
      <c r="U30" s="34" t="s">
        <v>305</v>
      </c>
      <c r="V30" s="34" t="s">
        <v>306</v>
      </c>
      <c r="W30" s="33" t="s">
        <v>307</v>
      </c>
      <c r="X30" s="32" t="n">
        <v>76</v>
      </c>
      <c r="Y30" s="33"/>
      <c r="Z30" s="34"/>
    </row>
    <row r="31" customFormat="false" ht="79.85" hidden="false" customHeight="false" outlineLevel="0" collapsed="false">
      <c r="A31" s="25"/>
      <c r="B31" s="26" t="n">
        <f aca="false">IFERROR(ROUND(Scoring!$C$8*Scoring!$C$15/R31,2),0)</f>
        <v>0.75</v>
      </c>
      <c r="C31" s="40" t="s">
        <v>211</v>
      </c>
      <c r="D31" s="28" t="s">
        <v>89</v>
      </c>
      <c r="E31" s="29" t="s">
        <v>202</v>
      </c>
      <c r="F31" s="30" t="s">
        <v>308</v>
      </c>
      <c r="G31" s="30" t="s">
        <v>309</v>
      </c>
      <c r="H31" s="29" t="s">
        <v>310</v>
      </c>
      <c r="I31" s="29" t="s">
        <v>94</v>
      </c>
      <c r="J31" s="29" t="s">
        <v>197</v>
      </c>
      <c r="K31" s="29" t="s">
        <v>96</v>
      </c>
      <c r="L31" s="28"/>
      <c r="M31" s="30"/>
      <c r="N31" s="28" t="n">
        <v>1</v>
      </c>
      <c r="O31" s="28" t="s">
        <v>179</v>
      </c>
      <c r="P31" s="28" t="n">
        <v>3</v>
      </c>
      <c r="Q31" s="29" t="s">
        <v>98</v>
      </c>
      <c r="R31" s="28" t="n">
        <v>4</v>
      </c>
      <c r="S31" s="29" t="s">
        <v>126</v>
      </c>
      <c r="T31" s="28"/>
      <c r="U31" s="30" t="s">
        <v>311</v>
      </c>
      <c r="V31" s="30" t="s">
        <v>312</v>
      </c>
      <c r="W31" s="29" t="s">
        <v>313</v>
      </c>
      <c r="X31" s="28" t="n">
        <v>77</v>
      </c>
      <c r="Y31" s="29"/>
      <c r="Z31" s="30"/>
    </row>
    <row r="32" customFormat="false" ht="57.45" hidden="false" customHeight="false" outlineLevel="0" collapsed="false">
      <c r="A32" s="25"/>
      <c r="B32" s="31" t="n">
        <f aca="false">IFERROR(ROUND(Scoring!$C$8*Scoring!$C$15/R32,2),0)</f>
        <v>0.75</v>
      </c>
      <c r="C32" s="40" t="s">
        <v>211</v>
      </c>
      <c r="D32" s="32" t="s">
        <v>89</v>
      </c>
      <c r="E32" s="33" t="s">
        <v>162</v>
      </c>
      <c r="F32" s="34" t="s">
        <v>314</v>
      </c>
      <c r="G32" s="34" t="s">
        <v>315</v>
      </c>
      <c r="H32" s="33" t="s">
        <v>316</v>
      </c>
      <c r="I32" s="33" t="s">
        <v>222</v>
      </c>
      <c r="J32" s="33" t="s">
        <v>317</v>
      </c>
      <c r="K32" s="33" t="s">
        <v>167</v>
      </c>
      <c r="L32" s="32"/>
      <c r="M32" s="34"/>
      <c r="N32" s="32" t="n">
        <v>1</v>
      </c>
      <c r="O32" s="32" t="s">
        <v>318</v>
      </c>
      <c r="P32" s="32" t="n">
        <v>1</v>
      </c>
      <c r="Q32" s="33" t="s">
        <v>98</v>
      </c>
      <c r="R32" s="32" t="n">
        <v>4</v>
      </c>
      <c r="S32" s="33" t="s">
        <v>259</v>
      </c>
      <c r="T32" s="32"/>
      <c r="U32" s="34" t="s">
        <v>319</v>
      </c>
      <c r="V32" s="34" t="s">
        <v>320</v>
      </c>
      <c r="W32" s="33" t="s">
        <v>321</v>
      </c>
      <c r="X32" s="32" t="n">
        <v>87</v>
      </c>
      <c r="Y32" s="33"/>
      <c r="Z32" s="34"/>
    </row>
    <row r="33" customFormat="false" ht="57.45" hidden="false" customHeight="false" outlineLevel="0" collapsed="false">
      <c r="A33" s="25"/>
      <c r="B33" s="26" t="n">
        <f aca="false">IFERROR(ROUND(Scoring!$C$8*Scoring!$C$15/R33,2),0)</f>
        <v>0.75</v>
      </c>
      <c r="C33" s="40" t="s">
        <v>211</v>
      </c>
      <c r="D33" s="28" t="s">
        <v>89</v>
      </c>
      <c r="E33" s="29" t="s">
        <v>162</v>
      </c>
      <c r="F33" s="30" t="s">
        <v>322</v>
      </c>
      <c r="G33" s="30" t="s">
        <v>323</v>
      </c>
      <c r="H33" s="29" t="s">
        <v>176</v>
      </c>
      <c r="I33" s="29" t="s">
        <v>94</v>
      </c>
      <c r="J33" s="29" t="s">
        <v>197</v>
      </c>
      <c r="K33" s="29" t="s">
        <v>167</v>
      </c>
      <c r="L33" s="28"/>
      <c r="M33" s="30"/>
      <c r="N33" s="28" t="n">
        <v>1</v>
      </c>
      <c r="O33" s="28" t="s">
        <v>224</v>
      </c>
      <c r="P33" s="28" t="n">
        <v>1</v>
      </c>
      <c r="Q33" s="29" t="s">
        <v>98</v>
      </c>
      <c r="R33" s="28" t="n">
        <v>4</v>
      </c>
      <c r="S33" s="29" t="s">
        <v>259</v>
      </c>
      <c r="T33" s="28"/>
      <c r="U33" s="30" t="s">
        <v>324</v>
      </c>
      <c r="V33" s="30" t="s">
        <v>325</v>
      </c>
      <c r="W33" s="29" t="s">
        <v>326</v>
      </c>
      <c r="X33" s="28" t="n">
        <v>92</v>
      </c>
      <c r="Y33" s="29"/>
      <c r="Z33" s="30"/>
    </row>
    <row r="34" customFormat="false" ht="57.45" hidden="false" customHeight="false" outlineLevel="0" collapsed="false">
      <c r="A34" s="25"/>
      <c r="B34" s="31" t="n">
        <f aca="false">IFERROR(ROUND(Scoring!$C$8*Scoring!$C$15/R34,2),0)</f>
        <v>0.75</v>
      </c>
      <c r="C34" s="40" t="s">
        <v>211</v>
      </c>
      <c r="D34" s="32" t="s">
        <v>89</v>
      </c>
      <c r="E34" s="33" t="s">
        <v>162</v>
      </c>
      <c r="F34" s="34" t="s">
        <v>327</v>
      </c>
      <c r="G34" s="34" t="s">
        <v>328</v>
      </c>
      <c r="H34" s="33" t="s">
        <v>329</v>
      </c>
      <c r="I34" s="33" t="s">
        <v>94</v>
      </c>
      <c r="J34" s="33" t="s">
        <v>330</v>
      </c>
      <c r="K34" s="33" t="s">
        <v>167</v>
      </c>
      <c r="L34" s="35" t="s">
        <v>73</v>
      </c>
      <c r="M34" s="36" t="s">
        <v>331</v>
      </c>
      <c r="N34" s="32" t="n">
        <v>1</v>
      </c>
      <c r="O34" s="32" t="s">
        <v>179</v>
      </c>
      <c r="P34" s="32" t="n">
        <v>1</v>
      </c>
      <c r="Q34" s="33" t="s">
        <v>98</v>
      </c>
      <c r="R34" s="32" t="n">
        <v>4</v>
      </c>
      <c r="S34" s="33" t="s">
        <v>332</v>
      </c>
      <c r="T34" s="32"/>
      <c r="U34" s="34" t="s">
        <v>333</v>
      </c>
      <c r="V34" s="34" t="s">
        <v>334</v>
      </c>
      <c r="W34" s="33" t="s">
        <v>335</v>
      </c>
      <c r="X34" s="32" t="n">
        <v>95</v>
      </c>
      <c r="Y34" s="33"/>
      <c r="Z34" s="34"/>
    </row>
    <row r="35" customFormat="false" ht="35.05" hidden="false" customHeight="false" outlineLevel="0" collapsed="false">
      <c r="A35" s="25"/>
      <c r="B35" s="26" t="n">
        <f aca="false">IFERROR(ROUND(Scoring!$C$8*Scoring!$C$15/R35,2),0)</f>
        <v>0.75</v>
      </c>
      <c r="C35" s="40" t="s">
        <v>211</v>
      </c>
      <c r="D35" s="28" t="s">
        <v>89</v>
      </c>
      <c r="E35" s="29" t="s">
        <v>162</v>
      </c>
      <c r="F35" s="30" t="s">
        <v>336</v>
      </c>
      <c r="G35" s="30" t="s">
        <v>337</v>
      </c>
      <c r="H35" s="29" t="s">
        <v>256</v>
      </c>
      <c r="I35" s="29" t="s">
        <v>94</v>
      </c>
      <c r="J35" s="29" t="s">
        <v>338</v>
      </c>
      <c r="K35" s="29" t="s">
        <v>167</v>
      </c>
      <c r="L35" s="28"/>
      <c r="M35" s="30"/>
      <c r="N35" s="28" t="n">
        <v>1</v>
      </c>
      <c r="O35" s="28" t="s">
        <v>179</v>
      </c>
      <c r="P35" s="28" t="n">
        <v>2</v>
      </c>
      <c r="Q35" s="29" t="s">
        <v>98</v>
      </c>
      <c r="R35" s="28" t="n">
        <v>4</v>
      </c>
      <c r="S35" s="29" t="s">
        <v>170</v>
      </c>
      <c r="T35" s="28" t="n">
        <v>2</v>
      </c>
      <c r="U35" s="30" t="s">
        <v>339</v>
      </c>
      <c r="V35" s="30" t="s">
        <v>340</v>
      </c>
      <c r="W35" s="29" t="s">
        <v>182</v>
      </c>
      <c r="X35" s="28" t="n">
        <v>96</v>
      </c>
      <c r="Y35" s="29"/>
      <c r="Z35" s="30"/>
    </row>
    <row r="36" customFormat="false" ht="57.45" hidden="false" customHeight="false" outlineLevel="0" collapsed="false">
      <c r="A36" s="25"/>
      <c r="B36" s="31" t="n">
        <f aca="false">IFERROR(ROUND(Scoring!$C$8*Scoring!$C$15/R36,2),0)</f>
        <v>0.75</v>
      </c>
      <c r="C36" s="40" t="s">
        <v>211</v>
      </c>
      <c r="D36" s="32" t="s">
        <v>89</v>
      </c>
      <c r="E36" s="33" t="s">
        <v>202</v>
      </c>
      <c r="F36" s="34" t="s">
        <v>341</v>
      </c>
      <c r="G36" s="34" t="s">
        <v>342</v>
      </c>
      <c r="H36" s="33" t="s">
        <v>195</v>
      </c>
      <c r="I36" s="33" t="s">
        <v>94</v>
      </c>
      <c r="J36" s="33" t="s">
        <v>343</v>
      </c>
      <c r="K36" s="33" t="s">
        <v>344</v>
      </c>
      <c r="L36" s="32"/>
      <c r="M36" s="34"/>
      <c r="N36" s="32" t="n">
        <v>1</v>
      </c>
      <c r="O36" s="32" t="s">
        <v>224</v>
      </c>
      <c r="P36" s="32" t="n">
        <v>1</v>
      </c>
      <c r="Q36" s="33" t="s">
        <v>98</v>
      </c>
      <c r="R36" s="32" t="n">
        <v>4</v>
      </c>
      <c r="S36" s="33" t="s">
        <v>345</v>
      </c>
      <c r="T36" s="32"/>
      <c r="U36" s="34" t="s">
        <v>346</v>
      </c>
      <c r="V36" s="34" t="s">
        <v>347</v>
      </c>
      <c r="W36" s="33" t="s">
        <v>348</v>
      </c>
      <c r="X36" s="32" t="n">
        <v>101</v>
      </c>
      <c r="Y36" s="33"/>
      <c r="Z36" s="34"/>
    </row>
    <row r="37" customFormat="false" ht="68.65" hidden="false" customHeight="false" outlineLevel="0" collapsed="false">
      <c r="A37" s="25"/>
      <c r="B37" s="26" t="n">
        <f aca="false">IFERROR(ROUND(Scoring!$C$8*Scoring!$C$15/R37,2),0)</f>
        <v>0.75</v>
      </c>
      <c r="C37" s="40" t="s">
        <v>211</v>
      </c>
      <c r="D37" s="28" t="s">
        <v>89</v>
      </c>
      <c r="E37" s="29" t="s">
        <v>202</v>
      </c>
      <c r="F37" s="30" t="s">
        <v>349</v>
      </c>
      <c r="G37" s="30" t="s">
        <v>350</v>
      </c>
      <c r="H37" s="29" t="s">
        <v>351</v>
      </c>
      <c r="I37" s="29" t="s">
        <v>94</v>
      </c>
      <c r="J37" s="29" t="s">
        <v>166</v>
      </c>
      <c r="K37" s="29" t="s">
        <v>207</v>
      </c>
      <c r="L37" s="28"/>
      <c r="M37" s="30"/>
      <c r="N37" s="28" t="n">
        <v>1</v>
      </c>
      <c r="O37" s="28" t="s">
        <v>224</v>
      </c>
      <c r="P37" s="28" t="n">
        <v>1</v>
      </c>
      <c r="Q37" s="29" t="s">
        <v>98</v>
      </c>
      <c r="R37" s="28" t="n">
        <v>4</v>
      </c>
      <c r="S37" s="29" t="s">
        <v>233</v>
      </c>
      <c r="T37" s="28"/>
      <c r="U37" s="30" t="s">
        <v>352</v>
      </c>
      <c r="V37" s="30" t="s">
        <v>353</v>
      </c>
      <c r="W37" s="29" t="s">
        <v>354</v>
      </c>
      <c r="X37" s="28" t="n">
        <v>102</v>
      </c>
      <c r="Y37" s="29"/>
      <c r="Z37" s="30"/>
    </row>
    <row r="38" customFormat="false" ht="46.25" hidden="false" customHeight="false" outlineLevel="0" collapsed="false">
      <c r="A38" s="25"/>
      <c r="B38" s="31" t="n">
        <f aca="false">IFERROR(ROUND(Scoring!$C$8*Scoring!$C$15/R38,2),0)</f>
        <v>0.75</v>
      </c>
      <c r="C38" s="40" t="s">
        <v>211</v>
      </c>
      <c r="D38" s="32" t="s">
        <v>89</v>
      </c>
      <c r="E38" s="33" t="s">
        <v>253</v>
      </c>
      <c r="F38" s="34" t="s">
        <v>355</v>
      </c>
      <c r="G38" s="34" t="s">
        <v>356</v>
      </c>
      <c r="H38" s="33" t="s">
        <v>357</v>
      </c>
      <c r="I38" s="33" t="s">
        <v>94</v>
      </c>
      <c r="J38" s="33" t="s">
        <v>290</v>
      </c>
      <c r="K38" s="33" t="s">
        <v>258</v>
      </c>
      <c r="L38" s="32"/>
      <c r="M38" s="34"/>
      <c r="N38" s="32" t="n">
        <v>1</v>
      </c>
      <c r="O38" s="32" t="s">
        <v>179</v>
      </c>
      <c r="P38" s="32" t="n">
        <v>1</v>
      </c>
      <c r="Q38" s="33" t="s">
        <v>98</v>
      </c>
      <c r="R38" s="32" t="n">
        <v>4</v>
      </c>
      <c r="S38" s="33" t="s">
        <v>233</v>
      </c>
      <c r="T38" s="32" t="n">
        <v>5</v>
      </c>
      <c r="U38" s="39" t="s">
        <v>358</v>
      </c>
      <c r="V38" s="34" t="s">
        <v>359</v>
      </c>
      <c r="W38" s="33" t="s">
        <v>236</v>
      </c>
      <c r="X38" s="32" t="n">
        <v>126</v>
      </c>
      <c r="Y38" s="33"/>
      <c r="Z38" s="34"/>
    </row>
    <row r="39" customFormat="false" ht="68.65" hidden="false" customHeight="false" outlineLevel="0" collapsed="false">
      <c r="A39" s="25"/>
      <c r="B39" s="26" t="n">
        <f aca="false">IFERROR(ROUND(Scoring!$C$8*Scoring!$C$15/R39,2),0)</f>
        <v>0.75</v>
      </c>
      <c r="C39" s="40" t="s">
        <v>211</v>
      </c>
      <c r="D39" s="28" t="s">
        <v>89</v>
      </c>
      <c r="E39" s="29" t="s">
        <v>202</v>
      </c>
      <c r="F39" s="30" t="s">
        <v>360</v>
      </c>
      <c r="G39" s="30" t="s">
        <v>361</v>
      </c>
      <c r="H39" s="29" t="s">
        <v>362</v>
      </c>
      <c r="I39" s="29" t="s">
        <v>94</v>
      </c>
      <c r="J39" s="29" t="s">
        <v>272</v>
      </c>
      <c r="K39" s="29" t="s">
        <v>363</v>
      </c>
      <c r="L39" s="28"/>
      <c r="M39" s="30"/>
      <c r="N39" s="28" t="n">
        <v>1</v>
      </c>
      <c r="O39" s="28" t="s">
        <v>179</v>
      </c>
      <c r="P39" s="28" t="n">
        <v>1</v>
      </c>
      <c r="Q39" s="29" t="s">
        <v>98</v>
      </c>
      <c r="R39" s="28" t="n">
        <v>4</v>
      </c>
      <c r="S39" s="29" t="s">
        <v>233</v>
      </c>
      <c r="T39" s="28"/>
      <c r="U39" s="30" t="s">
        <v>364</v>
      </c>
      <c r="V39" s="30" t="s">
        <v>365</v>
      </c>
      <c r="W39" s="29" t="s">
        <v>366</v>
      </c>
      <c r="X39" s="28" t="n">
        <v>128</v>
      </c>
      <c r="Y39" s="29"/>
      <c r="Z39" s="30"/>
    </row>
    <row r="40" customFormat="false" ht="57.45" hidden="false" customHeight="false" outlineLevel="0" collapsed="false">
      <c r="A40" s="25"/>
      <c r="B40" s="31" t="n">
        <f aca="false">IFERROR(ROUND(Scoring!$C$8*Scoring!$C$15/R40,2),0)</f>
        <v>0.75</v>
      </c>
      <c r="C40" s="40" t="s">
        <v>211</v>
      </c>
      <c r="D40" s="32" t="s">
        <v>89</v>
      </c>
      <c r="E40" s="33" t="s">
        <v>253</v>
      </c>
      <c r="F40" s="34" t="s">
        <v>367</v>
      </c>
      <c r="G40" s="34" t="s">
        <v>368</v>
      </c>
      <c r="H40" s="33" t="s">
        <v>369</v>
      </c>
      <c r="I40" s="33" t="s">
        <v>94</v>
      </c>
      <c r="J40" s="33" t="s">
        <v>197</v>
      </c>
      <c r="K40" s="33" t="s">
        <v>258</v>
      </c>
      <c r="L40" s="32"/>
      <c r="M40" s="34"/>
      <c r="N40" s="32" t="n">
        <v>1</v>
      </c>
      <c r="O40" s="32" t="s">
        <v>179</v>
      </c>
      <c r="P40" s="32" t="n">
        <v>3</v>
      </c>
      <c r="Q40" s="33" t="s">
        <v>98</v>
      </c>
      <c r="R40" s="32" t="n">
        <v>4</v>
      </c>
      <c r="S40" s="33" t="s">
        <v>126</v>
      </c>
      <c r="T40" s="32"/>
      <c r="U40" s="34" t="s">
        <v>370</v>
      </c>
      <c r="V40" s="34" t="s">
        <v>371</v>
      </c>
      <c r="W40" s="33" t="s">
        <v>372</v>
      </c>
      <c r="X40" s="32" t="n">
        <v>155</v>
      </c>
      <c r="Y40" s="33"/>
      <c r="Z40" s="34"/>
    </row>
    <row r="41" customFormat="false" ht="46.25" hidden="false" customHeight="false" outlineLevel="0" collapsed="false">
      <c r="A41" s="25"/>
      <c r="B41" s="26" t="n">
        <f aca="false">IFERROR(ROUND(Scoring!$C$8*Scoring!$C$15/R41,2),0)</f>
        <v>0.75</v>
      </c>
      <c r="C41" s="40" t="s">
        <v>211</v>
      </c>
      <c r="D41" s="28" t="s">
        <v>89</v>
      </c>
      <c r="E41" s="29" t="s">
        <v>253</v>
      </c>
      <c r="F41" s="30" t="s">
        <v>373</v>
      </c>
      <c r="G41" s="30" t="s">
        <v>374</v>
      </c>
      <c r="H41" s="29" t="s">
        <v>256</v>
      </c>
      <c r="I41" s="29" t="s">
        <v>94</v>
      </c>
      <c r="J41" s="29" t="s">
        <v>272</v>
      </c>
      <c r="K41" s="29" t="s">
        <v>258</v>
      </c>
      <c r="L41" s="28"/>
      <c r="M41" s="30"/>
      <c r="N41" s="28" t="n">
        <v>1</v>
      </c>
      <c r="O41" s="28" t="s">
        <v>179</v>
      </c>
      <c r="P41" s="28" t="n">
        <v>1</v>
      </c>
      <c r="Q41" s="29" t="s">
        <v>98</v>
      </c>
      <c r="R41" s="28" t="n">
        <v>4</v>
      </c>
      <c r="S41" s="29" t="s">
        <v>233</v>
      </c>
      <c r="T41" s="28" t="n">
        <v>5</v>
      </c>
      <c r="U41" s="41" t="s">
        <v>375</v>
      </c>
      <c r="V41" s="30" t="s">
        <v>376</v>
      </c>
      <c r="W41" s="29" t="s">
        <v>236</v>
      </c>
      <c r="X41" s="28" t="n">
        <v>161</v>
      </c>
      <c r="Y41" s="29"/>
      <c r="Z41" s="30"/>
    </row>
    <row r="42" customFormat="false" ht="46.25" hidden="false" customHeight="false" outlineLevel="0" collapsed="false">
      <c r="A42" s="25"/>
      <c r="B42" s="31" t="n">
        <f aca="false">IFERROR(ROUND(Scoring!$C$8*Scoring!$C$15/R42,2),0)</f>
        <v>0.75</v>
      </c>
      <c r="C42" s="40" t="s">
        <v>211</v>
      </c>
      <c r="D42" s="32" t="s">
        <v>89</v>
      </c>
      <c r="E42" s="33" t="s">
        <v>253</v>
      </c>
      <c r="F42" s="34" t="s">
        <v>377</v>
      </c>
      <c r="G42" s="34" t="s">
        <v>378</v>
      </c>
      <c r="H42" s="33" t="s">
        <v>289</v>
      </c>
      <c r="I42" s="33" t="s">
        <v>94</v>
      </c>
      <c r="J42" s="33" t="s">
        <v>379</v>
      </c>
      <c r="K42" s="33" t="s">
        <v>258</v>
      </c>
      <c r="L42" s="32"/>
      <c r="M42" s="34"/>
      <c r="N42" s="32" t="n">
        <v>1</v>
      </c>
      <c r="O42" s="32" t="s">
        <v>224</v>
      </c>
      <c r="P42" s="32" t="n">
        <v>1</v>
      </c>
      <c r="Q42" s="33" t="s">
        <v>98</v>
      </c>
      <c r="R42" s="32" t="n">
        <v>4</v>
      </c>
      <c r="S42" s="33" t="s">
        <v>259</v>
      </c>
      <c r="T42" s="32"/>
      <c r="U42" s="34" t="s">
        <v>380</v>
      </c>
      <c r="V42" s="34" t="s">
        <v>381</v>
      </c>
      <c r="W42" s="33" t="s">
        <v>382</v>
      </c>
      <c r="X42" s="32" t="n">
        <v>167</v>
      </c>
      <c r="Y42" s="33"/>
      <c r="Z42" s="34"/>
    </row>
    <row r="43" customFormat="false" ht="35.05" hidden="false" customHeight="false" outlineLevel="0" collapsed="false">
      <c r="A43" s="25"/>
      <c r="B43" s="26" t="n">
        <f aca="false">IFERROR(ROUND(Scoring!$C$8*Scoring!$C$15/R43,2),0)</f>
        <v>0.75</v>
      </c>
      <c r="C43" s="40" t="s">
        <v>211</v>
      </c>
      <c r="D43" s="28" t="s">
        <v>89</v>
      </c>
      <c r="E43" s="29" t="s">
        <v>253</v>
      </c>
      <c r="F43" s="30" t="s">
        <v>383</v>
      </c>
      <c r="G43" s="30" t="s">
        <v>384</v>
      </c>
      <c r="H43" s="29" t="s">
        <v>329</v>
      </c>
      <c r="I43" s="29" t="s">
        <v>94</v>
      </c>
      <c r="J43" s="29" t="s">
        <v>317</v>
      </c>
      <c r="K43" s="29" t="s">
        <v>258</v>
      </c>
      <c r="L43" s="28"/>
      <c r="M43" s="30"/>
      <c r="N43" s="28" t="n">
        <v>1</v>
      </c>
      <c r="O43" s="28" t="s">
        <v>179</v>
      </c>
      <c r="P43" s="28" t="n">
        <v>1</v>
      </c>
      <c r="Q43" s="29" t="s">
        <v>98</v>
      </c>
      <c r="R43" s="28" t="n">
        <v>4</v>
      </c>
      <c r="S43" s="29" t="s">
        <v>216</v>
      </c>
      <c r="T43" s="28"/>
      <c r="U43" s="30" t="s">
        <v>385</v>
      </c>
      <c r="V43" s="30" t="s">
        <v>386</v>
      </c>
      <c r="W43" s="29" t="s">
        <v>387</v>
      </c>
      <c r="X43" s="28" t="n">
        <v>169</v>
      </c>
      <c r="Y43" s="29"/>
      <c r="Z43" s="30"/>
    </row>
    <row r="44" customFormat="false" ht="57.45" hidden="false" customHeight="false" outlineLevel="0" collapsed="false">
      <c r="A44" s="25"/>
      <c r="B44" s="31" t="n">
        <f aca="false">IFERROR(ROUND(Scoring!$C$8*Scoring!$C$15/R44,2),0)</f>
        <v>0.75</v>
      </c>
      <c r="C44" s="40" t="s">
        <v>211</v>
      </c>
      <c r="D44" s="32" t="s">
        <v>89</v>
      </c>
      <c r="E44" s="33" t="s">
        <v>253</v>
      </c>
      <c r="F44" s="34" t="s">
        <v>388</v>
      </c>
      <c r="G44" s="34" t="s">
        <v>389</v>
      </c>
      <c r="H44" s="33" t="s">
        <v>329</v>
      </c>
      <c r="I44" s="33" t="s">
        <v>94</v>
      </c>
      <c r="J44" s="33" t="s">
        <v>390</v>
      </c>
      <c r="K44" s="33" t="s">
        <v>258</v>
      </c>
      <c r="L44" s="32"/>
      <c r="M44" s="34"/>
      <c r="N44" s="32" t="n">
        <v>1</v>
      </c>
      <c r="O44" s="32" t="s">
        <v>224</v>
      </c>
      <c r="P44" s="32" t="n">
        <v>2</v>
      </c>
      <c r="Q44" s="33" t="s">
        <v>98</v>
      </c>
      <c r="R44" s="32" t="n">
        <v>4</v>
      </c>
      <c r="S44" s="33" t="s">
        <v>332</v>
      </c>
      <c r="T44" s="32"/>
      <c r="U44" s="34" t="s">
        <v>391</v>
      </c>
      <c r="V44" s="34" t="s">
        <v>392</v>
      </c>
      <c r="W44" s="33" t="s">
        <v>393</v>
      </c>
      <c r="X44" s="32" t="n">
        <v>171</v>
      </c>
      <c r="Y44" s="33"/>
      <c r="Z44" s="34"/>
    </row>
    <row r="45" customFormat="false" ht="46.25" hidden="false" customHeight="false" outlineLevel="0" collapsed="false">
      <c r="A45" s="25"/>
      <c r="B45" s="26" t="n">
        <f aca="false">IFERROR(ROUND(Scoring!$C$8*Scoring!$C$15/R45,2),0)</f>
        <v>0.75</v>
      </c>
      <c r="C45" s="40" t="s">
        <v>211</v>
      </c>
      <c r="D45" s="28" t="s">
        <v>89</v>
      </c>
      <c r="E45" s="29" t="s">
        <v>202</v>
      </c>
      <c r="F45" s="30" t="s">
        <v>394</v>
      </c>
      <c r="G45" s="30" t="s">
        <v>395</v>
      </c>
      <c r="H45" s="29" t="s">
        <v>396</v>
      </c>
      <c r="I45" s="29" t="s">
        <v>94</v>
      </c>
      <c r="J45" s="29" t="s">
        <v>197</v>
      </c>
      <c r="K45" s="29" t="s">
        <v>207</v>
      </c>
      <c r="L45" s="28"/>
      <c r="M45" s="30"/>
      <c r="N45" s="28" t="n">
        <v>1</v>
      </c>
      <c r="O45" s="28" t="s">
        <v>224</v>
      </c>
      <c r="P45" s="28" t="n">
        <v>1</v>
      </c>
      <c r="Q45" s="29" t="s">
        <v>98</v>
      </c>
      <c r="R45" s="28" t="n">
        <v>4</v>
      </c>
      <c r="S45" s="29" t="s">
        <v>332</v>
      </c>
      <c r="T45" s="28"/>
      <c r="U45" s="30" t="s">
        <v>397</v>
      </c>
      <c r="V45" s="30" t="s">
        <v>398</v>
      </c>
      <c r="W45" s="29" t="s">
        <v>399</v>
      </c>
      <c r="X45" s="28" t="n">
        <v>178</v>
      </c>
      <c r="Y45" s="29"/>
      <c r="Z45" s="30"/>
    </row>
    <row r="46" customFormat="false" ht="46.25" hidden="false" customHeight="false" outlineLevel="0" collapsed="false">
      <c r="A46" s="25"/>
      <c r="B46" s="31" t="n">
        <f aca="false">IFERROR(ROUND(Scoring!$C$9*Scoring!$C$19/R46,2),0)</f>
        <v>1.5</v>
      </c>
      <c r="C46" s="42" t="s">
        <v>400</v>
      </c>
      <c r="D46" s="32" t="s">
        <v>89</v>
      </c>
      <c r="E46" s="33" t="s">
        <v>401</v>
      </c>
      <c r="F46" s="34" t="s">
        <v>402</v>
      </c>
      <c r="G46" s="34" t="s">
        <v>403</v>
      </c>
      <c r="H46" s="33" t="s">
        <v>404</v>
      </c>
      <c r="I46" s="33" t="s">
        <v>94</v>
      </c>
      <c r="J46" s="33" t="s">
        <v>405</v>
      </c>
      <c r="K46" s="33" t="s">
        <v>406</v>
      </c>
      <c r="L46" s="32"/>
      <c r="M46" s="34"/>
      <c r="N46" s="32" t="n">
        <v>14</v>
      </c>
      <c r="O46" s="32" t="s">
        <v>318</v>
      </c>
      <c r="P46" s="32" t="n">
        <v>19</v>
      </c>
      <c r="Q46" s="33" t="s">
        <v>137</v>
      </c>
      <c r="R46" s="32" t="n">
        <v>4</v>
      </c>
      <c r="S46" s="33" t="s">
        <v>407</v>
      </c>
      <c r="T46" s="32"/>
      <c r="U46" s="34" t="s">
        <v>408</v>
      </c>
      <c r="V46" s="34" t="s">
        <v>409</v>
      </c>
      <c r="W46" s="33" t="s">
        <v>410</v>
      </c>
      <c r="X46" s="32" t="n">
        <v>8</v>
      </c>
      <c r="Y46" s="33"/>
      <c r="Z46" s="34"/>
    </row>
    <row r="47" customFormat="false" ht="35.05" hidden="false" customHeight="false" outlineLevel="0" collapsed="false">
      <c r="A47" s="25"/>
      <c r="B47" s="26" t="n">
        <f aca="false">IFERROR(ROUND(Scoring!$C$9*Scoring!$C$18/R47,2),0)</f>
        <v>1.25</v>
      </c>
      <c r="C47" s="42" t="s">
        <v>400</v>
      </c>
      <c r="D47" s="28" t="s">
        <v>89</v>
      </c>
      <c r="E47" s="29" t="s">
        <v>401</v>
      </c>
      <c r="F47" s="30" t="s">
        <v>411</v>
      </c>
      <c r="G47" s="30" t="s">
        <v>412</v>
      </c>
      <c r="H47" s="29" t="s">
        <v>413</v>
      </c>
      <c r="I47" s="29" t="s">
        <v>94</v>
      </c>
      <c r="J47" s="29" t="s">
        <v>414</v>
      </c>
      <c r="K47" s="29" t="s">
        <v>406</v>
      </c>
      <c r="L47" s="28"/>
      <c r="M47" s="30"/>
      <c r="N47" s="28" t="n">
        <v>7</v>
      </c>
      <c r="O47" s="28" t="s">
        <v>415</v>
      </c>
      <c r="P47" s="28" t="n">
        <v>8</v>
      </c>
      <c r="Q47" s="29" t="s">
        <v>137</v>
      </c>
      <c r="R47" s="28" t="n">
        <v>4</v>
      </c>
      <c r="S47" s="29" t="s">
        <v>416</v>
      </c>
      <c r="T47" s="28"/>
      <c r="U47" s="30" t="s">
        <v>417</v>
      </c>
      <c r="V47" s="30" t="s">
        <v>418</v>
      </c>
      <c r="W47" s="29" t="s">
        <v>419</v>
      </c>
      <c r="X47" s="28" t="n">
        <v>9</v>
      </c>
      <c r="Y47" s="29"/>
      <c r="Z47" s="30"/>
    </row>
    <row r="48" customFormat="false" ht="46.25" hidden="false" customHeight="false" outlineLevel="0" collapsed="false">
      <c r="A48" s="25"/>
      <c r="B48" s="31" t="n">
        <f aca="false">IFERROR(ROUND(Scoring!$C$9*Scoring!$C$18/R48,2),0)</f>
        <v>1.67</v>
      </c>
      <c r="C48" s="42" t="s">
        <v>400</v>
      </c>
      <c r="D48" s="32" t="s">
        <v>141</v>
      </c>
      <c r="E48" s="33" t="s">
        <v>162</v>
      </c>
      <c r="F48" s="34" t="s">
        <v>420</v>
      </c>
      <c r="G48" s="34" t="s">
        <v>421</v>
      </c>
      <c r="H48" s="33" t="s">
        <v>422</v>
      </c>
      <c r="I48" s="33" t="s">
        <v>141</v>
      </c>
      <c r="J48" s="33" t="s">
        <v>121</v>
      </c>
      <c r="K48" s="33" t="s">
        <v>167</v>
      </c>
      <c r="L48" s="32"/>
      <c r="M48" s="34"/>
      <c r="N48" s="32" t="n">
        <v>6</v>
      </c>
      <c r="O48" s="32" t="s">
        <v>423</v>
      </c>
      <c r="P48" s="32" t="n">
        <v>6</v>
      </c>
      <c r="Q48" s="33" t="s">
        <v>137</v>
      </c>
      <c r="R48" s="32" t="n">
        <v>3</v>
      </c>
      <c r="S48" s="33" t="s">
        <v>416</v>
      </c>
      <c r="T48" s="32"/>
      <c r="U48" s="34" t="s">
        <v>424</v>
      </c>
      <c r="V48" s="34" t="s">
        <v>425</v>
      </c>
      <c r="W48" s="33" t="s">
        <v>426</v>
      </c>
      <c r="X48" s="32" t="n">
        <v>86</v>
      </c>
      <c r="Y48" s="33"/>
      <c r="Z48" s="34"/>
    </row>
    <row r="49" customFormat="false" ht="57.45" hidden="false" customHeight="false" outlineLevel="0" collapsed="false">
      <c r="A49" s="25"/>
      <c r="B49" s="26" t="n">
        <f aca="false">IFERROR(ROUND(Scoring!$C$9*Scoring!$C$18/R49,2),0)</f>
        <v>1</v>
      </c>
      <c r="C49" s="42" t="s">
        <v>400</v>
      </c>
      <c r="D49" s="28" t="s">
        <v>89</v>
      </c>
      <c r="E49" s="29" t="s">
        <v>427</v>
      </c>
      <c r="F49" s="30" t="s">
        <v>428</v>
      </c>
      <c r="G49" s="30" t="s">
        <v>429</v>
      </c>
      <c r="H49" s="29" t="s">
        <v>430</v>
      </c>
      <c r="I49" s="29" t="s">
        <v>94</v>
      </c>
      <c r="J49" s="29" t="s">
        <v>431</v>
      </c>
      <c r="K49" s="29" t="s">
        <v>432</v>
      </c>
      <c r="L49" s="37" t="s">
        <v>73</v>
      </c>
      <c r="M49" s="38" t="s">
        <v>433</v>
      </c>
      <c r="N49" s="28" t="n">
        <v>6</v>
      </c>
      <c r="O49" s="28" t="s">
        <v>434</v>
      </c>
      <c r="P49" s="28" t="n">
        <v>6</v>
      </c>
      <c r="Q49" s="29" t="s">
        <v>137</v>
      </c>
      <c r="R49" s="28" t="n">
        <v>5</v>
      </c>
      <c r="S49" s="29" t="s">
        <v>126</v>
      </c>
      <c r="T49" s="28"/>
      <c r="U49" s="30" t="s">
        <v>435</v>
      </c>
      <c r="V49" s="30" t="s">
        <v>436</v>
      </c>
      <c r="W49" s="29" t="s">
        <v>437</v>
      </c>
      <c r="X49" s="28" t="n">
        <v>133</v>
      </c>
      <c r="Y49" s="29"/>
      <c r="Z49" s="30"/>
    </row>
    <row r="50" customFormat="false" ht="68.65" hidden="false" customHeight="false" outlineLevel="0" collapsed="false">
      <c r="A50" s="25"/>
      <c r="B50" s="31" t="n">
        <f aca="false">IFERROR(ROUND(Scoring!$C$9*Scoring!$C$18/R50,2),0)</f>
        <v>1.67</v>
      </c>
      <c r="C50" s="42" t="s">
        <v>400</v>
      </c>
      <c r="D50" s="32" t="s">
        <v>89</v>
      </c>
      <c r="E50" s="33" t="s">
        <v>438</v>
      </c>
      <c r="F50" s="34" t="s">
        <v>439</v>
      </c>
      <c r="G50" s="34" t="s">
        <v>440</v>
      </c>
      <c r="H50" s="33" t="s">
        <v>441</v>
      </c>
      <c r="I50" s="33" t="s">
        <v>222</v>
      </c>
      <c r="J50" s="33" t="s">
        <v>379</v>
      </c>
      <c r="K50" s="33" t="s">
        <v>442</v>
      </c>
      <c r="L50" s="32"/>
      <c r="M50" s="34"/>
      <c r="N50" s="32" t="n">
        <v>5</v>
      </c>
      <c r="O50" s="32" t="s">
        <v>318</v>
      </c>
      <c r="P50" s="32" t="n">
        <v>5</v>
      </c>
      <c r="Q50" s="33" t="s">
        <v>137</v>
      </c>
      <c r="R50" s="32" t="n">
        <v>3</v>
      </c>
      <c r="S50" s="33" t="s">
        <v>99</v>
      </c>
      <c r="T50" s="32"/>
      <c r="U50" s="34" t="s">
        <v>443</v>
      </c>
      <c r="V50" s="34" t="s">
        <v>444</v>
      </c>
      <c r="W50" s="33" t="s">
        <v>445</v>
      </c>
      <c r="X50" s="32" t="n">
        <v>115</v>
      </c>
      <c r="Y50" s="33"/>
      <c r="Z50" s="34"/>
    </row>
    <row r="51" customFormat="false" ht="57.45" hidden="false" customHeight="false" outlineLevel="0" collapsed="false">
      <c r="A51" s="25"/>
      <c r="B51" s="26" t="n">
        <f aca="false">IFERROR(ROUND(Scoring!$C$9*Scoring!$C$18/R51,2),0)</f>
        <v>1.25</v>
      </c>
      <c r="C51" s="42" t="s">
        <v>400</v>
      </c>
      <c r="D51" s="28" t="s">
        <v>89</v>
      </c>
      <c r="E51" s="29" t="s">
        <v>438</v>
      </c>
      <c r="F51" s="30" t="s">
        <v>446</v>
      </c>
      <c r="G51" s="30" t="s">
        <v>447</v>
      </c>
      <c r="H51" s="29" t="s">
        <v>448</v>
      </c>
      <c r="I51" s="29" t="s">
        <v>196</v>
      </c>
      <c r="J51" s="29" t="s">
        <v>449</v>
      </c>
      <c r="K51" s="29" t="s">
        <v>450</v>
      </c>
      <c r="L51" s="37" t="s">
        <v>73</v>
      </c>
      <c r="M51" s="38" t="s">
        <v>451</v>
      </c>
      <c r="N51" s="28" t="n">
        <v>5</v>
      </c>
      <c r="O51" s="28" t="s">
        <v>452</v>
      </c>
      <c r="P51" s="28" t="n">
        <v>7</v>
      </c>
      <c r="Q51" s="29" t="s">
        <v>137</v>
      </c>
      <c r="R51" s="28" t="n">
        <v>4</v>
      </c>
      <c r="S51" s="29" t="s">
        <v>453</v>
      </c>
      <c r="T51" s="28"/>
      <c r="U51" s="30" t="s">
        <v>454</v>
      </c>
      <c r="V51" s="30" t="s">
        <v>455</v>
      </c>
      <c r="W51" s="29" t="s">
        <v>456</v>
      </c>
      <c r="X51" s="28" t="n">
        <v>118</v>
      </c>
      <c r="Y51" s="29"/>
      <c r="Z51" s="30"/>
    </row>
    <row r="52" customFormat="false" ht="46.25" hidden="false" customHeight="false" outlineLevel="0" collapsed="false">
      <c r="A52" s="25"/>
      <c r="B52" s="31" t="n">
        <f aca="false">IFERROR(ROUND(Scoring!$C$9*Scoring!$C$17/R52,2),0)</f>
        <v>1.33</v>
      </c>
      <c r="C52" s="42" t="s">
        <v>400</v>
      </c>
      <c r="D52" s="32" t="s">
        <v>89</v>
      </c>
      <c r="E52" s="33" t="s">
        <v>150</v>
      </c>
      <c r="F52" s="34" t="s">
        <v>457</v>
      </c>
      <c r="G52" s="34" t="s">
        <v>458</v>
      </c>
      <c r="H52" s="33" t="s">
        <v>459</v>
      </c>
      <c r="I52" s="33" t="s">
        <v>94</v>
      </c>
      <c r="J52" s="33" t="s">
        <v>460</v>
      </c>
      <c r="K52" s="33" t="s">
        <v>461</v>
      </c>
      <c r="L52" s="32"/>
      <c r="M52" s="34"/>
      <c r="N52" s="32" t="n">
        <v>4</v>
      </c>
      <c r="O52" s="32" t="s">
        <v>462</v>
      </c>
      <c r="P52" s="32" t="n">
        <v>4</v>
      </c>
      <c r="Q52" s="33" t="s">
        <v>137</v>
      </c>
      <c r="R52" s="32" t="n">
        <v>3</v>
      </c>
      <c r="S52" s="33" t="s">
        <v>463</v>
      </c>
      <c r="T52" s="32"/>
      <c r="U52" s="34" t="s">
        <v>464</v>
      </c>
      <c r="V52" s="34" t="s">
        <v>465</v>
      </c>
      <c r="W52" s="33" t="s">
        <v>466</v>
      </c>
      <c r="X52" s="32" t="n">
        <v>18</v>
      </c>
      <c r="Y52" s="33"/>
      <c r="Z52" s="34"/>
    </row>
    <row r="53" customFormat="false" ht="57.45" hidden="false" customHeight="false" outlineLevel="0" collapsed="false">
      <c r="A53" s="25"/>
      <c r="B53" s="26" t="n">
        <f aca="false">IFERROR(ROUND(Scoring!$C$9*Scoring!$C$17/R53,2),0)</f>
        <v>1.33</v>
      </c>
      <c r="C53" s="42" t="s">
        <v>400</v>
      </c>
      <c r="D53" s="28" t="s">
        <v>141</v>
      </c>
      <c r="E53" s="29" t="s">
        <v>162</v>
      </c>
      <c r="F53" s="30" t="s">
        <v>467</v>
      </c>
      <c r="G53" s="30" t="s">
        <v>468</v>
      </c>
      <c r="H53" s="29" t="s">
        <v>469</v>
      </c>
      <c r="I53" s="29" t="s">
        <v>141</v>
      </c>
      <c r="J53" s="29" t="s">
        <v>470</v>
      </c>
      <c r="K53" s="29" t="s">
        <v>167</v>
      </c>
      <c r="L53" s="37" t="s">
        <v>73</v>
      </c>
      <c r="M53" s="38" t="s">
        <v>471</v>
      </c>
      <c r="N53" s="28" t="n">
        <v>4</v>
      </c>
      <c r="O53" s="28" t="s">
        <v>472</v>
      </c>
      <c r="P53" s="28" t="n">
        <v>5</v>
      </c>
      <c r="Q53" s="29" t="s">
        <v>137</v>
      </c>
      <c r="R53" s="28" t="n">
        <v>3</v>
      </c>
      <c r="S53" s="29" t="s">
        <v>99</v>
      </c>
      <c r="T53" s="28"/>
      <c r="U53" s="30" t="s">
        <v>473</v>
      </c>
      <c r="V53" s="30" t="s">
        <v>474</v>
      </c>
      <c r="W53" s="29" t="s">
        <v>475</v>
      </c>
      <c r="X53" s="28" t="n">
        <v>84</v>
      </c>
      <c r="Y53" s="29"/>
      <c r="Z53" s="30"/>
    </row>
    <row r="54" customFormat="false" ht="57.45" hidden="false" customHeight="false" outlineLevel="0" collapsed="false">
      <c r="A54" s="25"/>
      <c r="B54" s="31" t="n">
        <f aca="false">IFERROR(ROUND(Scoring!$C$9*Scoring!$C$17/R54,2),0)</f>
        <v>2</v>
      </c>
      <c r="C54" s="42" t="s">
        <v>400</v>
      </c>
      <c r="D54" s="32" t="s">
        <v>89</v>
      </c>
      <c r="E54" s="33" t="s">
        <v>90</v>
      </c>
      <c r="F54" s="34" t="s">
        <v>476</v>
      </c>
      <c r="G54" s="34" t="s">
        <v>477</v>
      </c>
      <c r="H54" s="33" t="s">
        <v>176</v>
      </c>
      <c r="I54" s="33" t="s">
        <v>94</v>
      </c>
      <c r="J54" s="33" t="s">
        <v>431</v>
      </c>
      <c r="K54" s="33" t="s">
        <v>109</v>
      </c>
      <c r="L54" s="35" t="s">
        <v>73</v>
      </c>
      <c r="M54" s="36" t="s">
        <v>478</v>
      </c>
      <c r="N54" s="32" t="n">
        <v>3</v>
      </c>
      <c r="O54" s="32" t="s">
        <v>479</v>
      </c>
      <c r="P54" s="32" t="n">
        <v>3</v>
      </c>
      <c r="Q54" s="33" t="s">
        <v>137</v>
      </c>
      <c r="R54" s="32" t="n">
        <v>2</v>
      </c>
      <c r="S54" s="33" t="s">
        <v>99</v>
      </c>
      <c r="T54" s="32"/>
      <c r="U54" s="34" t="s">
        <v>480</v>
      </c>
      <c r="V54" s="34" t="s">
        <v>481</v>
      </c>
      <c r="W54" s="33" t="s">
        <v>482</v>
      </c>
      <c r="X54" s="32" t="n">
        <v>71</v>
      </c>
      <c r="Y54" s="33"/>
      <c r="Z54" s="34"/>
    </row>
    <row r="55" customFormat="false" ht="57.45" hidden="false" customHeight="false" outlineLevel="0" collapsed="false">
      <c r="A55" s="25"/>
      <c r="B55" s="26" t="n">
        <f aca="false">IFERROR(ROUND(Scoring!$C$9*Scoring!$C$17/R55,2),0)</f>
        <v>1.33</v>
      </c>
      <c r="C55" s="42" t="s">
        <v>400</v>
      </c>
      <c r="D55" s="28" t="s">
        <v>89</v>
      </c>
      <c r="E55" s="29" t="s">
        <v>150</v>
      </c>
      <c r="F55" s="30" t="s">
        <v>483</v>
      </c>
      <c r="G55" s="30" t="s">
        <v>484</v>
      </c>
      <c r="H55" s="29" t="s">
        <v>485</v>
      </c>
      <c r="I55" s="29" t="s">
        <v>94</v>
      </c>
      <c r="J55" s="29" t="s">
        <v>486</v>
      </c>
      <c r="K55" s="29" t="s">
        <v>223</v>
      </c>
      <c r="L55" s="28"/>
      <c r="M55" s="30"/>
      <c r="N55" s="28" t="n">
        <v>3</v>
      </c>
      <c r="O55" s="28" t="s">
        <v>318</v>
      </c>
      <c r="P55" s="28" t="n">
        <v>3</v>
      </c>
      <c r="Q55" s="29" t="s">
        <v>137</v>
      </c>
      <c r="R55" s="28" t="n">
        <v>3</v>
      </c>
      <c r="S55" s="29" t="s">
        <v>99</v>
      </c>
      <c r="T55" s="28"/>
      <c r="U55" s="30" t="s">
        <v>487</v>
      </c>
      <c r="V55" s="30" t="s">
        <v>488</v>
      </c>
      <c r="W55" s="29" t="s">
        <v>489</v>
      </c>
      <c r="X55" s="28" t="n">
        <v>24</v>
      </c>
      <c r="Y55" s="29"/>
      <c r="Z55" s="30"/>
    </row>
    <row r="56" customFormat="false" ht="35.05" hidden="false" customHeight="false" outlineLevel="0" collapsed="false">
      <c r="A56" s="25"/>
      <c r="B56" s="31" t="n">
        <f aca="false">IFERROR(ROUND(Scoring!$C$9*Scoring!$C$17/R56,2),0)</f>
        <v>1.33</v>
      </c>
      <c r="C56" s="42" t="s">
        <v>400</v>
      </c>
      <c r="D56" s="32" t="s">
        <v>89</v>
      </c>
      <c r="E56" s="33" t="s">
        <v>202</v>
      </c>
      <c r="F56" s="34" t="s">
        <v>490</v>
      </c>
      <c r="G56" s="34" t="s">
        <v>491</v>
      </c>
      <c r="H56" s="33" t="s">
        <v>492</v>
      </c>
      <c r="I56" s="33" t="s">
        <v>94</v>
      </c>
      <c r="J56" s="33" t="s">
        <v>460</v>
      </c>
      <c r="K56" s="33" t="s">
        <v>96</v>
      </c>
      <c r="L56" s="32"/>
      <c r="M56" s="34"/>
      <c r="N56" s="32" t="n">
        <v>3</v>
      </c>
      <c r="O56" s="32" t="s">
        <v>493</v>
      </c>
      <c r="P56" s="32" t="n">
        <v>3</v>
      </c>
      <c r="Q56" s="33" t="s">
        <v>137</v>
      </c>
      <c r="R56" s="32" t="n">
        <v>3</v>
      </c>
      <c r="S56" s="33" t="s">
        <v>416</v>
      </c>
      <c r="T56" s="32"/>
      <c r="U56" s="34" t="s">
        <v>494</v>
      </c>
      <c r="V56" s="34" t="s">
        <v>495</v>
      </c>
      <c r="W56" s="33" t="s">
        <v>496</v>
      </c>
      <c r="X56" s="32" t="n">
        <v>78</v>
      </c>
      <c r="Y56" s="33"/>
      <c r="Z56" s="34"/>
    </row>
    <row r="57" customFormat="false" ht="68.65" hidden="false" customHeight="false" outlineLevel="0" collapsed="false">
      <c r="A57" s="25"/>
      <c r="B57" s="26" t="n">
        <f aca="false">IFERROR(ROUND(Scoring!$C$9*Scoring!$C$17/R57,2),0)</f>
        <v>1.33</v>
      </c>
      <c r="C57" s="42" t="s">
        <v>400</v>
      </c>
      <c r="D57" s="28" t="s">
        <v>183</v>
      </c>
      <c r="E57" s="29" t="s">
        <v>438</v>
      </c>
      <c r="F57" s="30" t="s">
        <v>497</v>
      </c>
      <c r="G57" s="30" t="s">
        <v>498</v>
      </c>
      <c r="H57" s="29" t="s">
        <v>499</v>
      </c>
      <c r="I57" s="29" t="s">
        <v>187</v>
      </c>
      <c r="J57" s="29" t="s">
        <v>500</v>
      </c>
      <c r="K57" s="29" t="s">
        <v>450</v>
      </c>
      <c r="L57" s="28"/>
      <c r="M57" s="30"/>
      <c r="N57" s="28" t="n">
        <v>3</v>
      </c>
      <c r="O57" s="28" t="s">
        <v>501</v>
      </c>
      <c r="P57" s="28" t="n">
        <v>5</v>
      </c>
      <c r="Q57" s="29" t="s">
        <v>137</v>
      </c>
      <c r="R57" s="28" t="n">
        <v>3</v>
      </c>
      <c r="S57" s="29" t="s">
        <v>463</v>
      </c>
      <c r="T57" s="28"/>
      <c r="U57" s="30" t="s">
        <v>502</v>
      </c>
      <c r="V57" s="30" t="s">
        <v>503</v>
      </c>
      <c r="W57" s="29" t="s">
        <v>504</v>
      </c>
      <c r="X57" s="28" t="n">
        <v>112</v>
      </c>
      <c r="Y57" s="29"/>
      <c r="Z57" s="30"/>
    </row>
    <row r="58" customFormat="false" ht="79.85" hidden="false" customHeight="false" outlineLevel="0" collapsed="false">
      <c r="A58" s="25"/>
      <c r="B58" s="31" t="n">
        <f aca="false">IFERROR(ROUND(Scoring!$C$9*Scoring!$C$17/R58,2),0)</f>
        <v>1</v>
      </c>
      <c r="C58" s="42" t="s">
        <v>400</v>
      </c>
      <c r="D58" s="32" t="s">
        <v>141</v>
      </c>
      <c r="E58" s="33" t="s">
        <v>438</v>
      </c>
      <c r="F58" s="34" t="s">
        <v>505</v>
      </c>
      <c r="G58" s="34" t="s">
        <v>506</v>
      </c>
      <c r="H58" s="33" t="s">
        <v>507</v>
      </c>
      <c r="I58" s="33" t="s">
        <v>141</v>
      </c>
      <c r="J58" s="33" t="s">
        <v>379</v>
      </c>
      <c r="K58" s="33" t="s">
        <v>442</v>
      </c>
      <c r="L58" s="32"/>
      <c r="M58" s="34"/>
      <c r="N58" s="32" t="n">
        <v>3</v>
      </c>
      <c r="O58" s="32" t="s">
        <v>462</v>
      </c>
      <c r="P58" s="32" t="n">
        <v>3</v>
      </c>
      <c r="Q58" s="33" t="s">
        <v>137</v>
      </c>
      <c r="R58" s="32" t="n">
        <v>4</v>
      </c>
      <c r="S58" s="33" t="s">
        <v>113</v>
      </c>
      <c r="T58" s="32"/>
      <c r="U58" s="34" t="s">
        <v>508</v>
      </c>
      <c r="V58" s="34" t="s">
        <v>509</v>
      </c>
      <c r="W58" s="33" t="s">
        <v>510</v>
      </c>
      <c r="X58" s="32" t="n">
        <v>122</v>
      </c>
      <c r="Y58" s="33"/>
      <c r="Z58" s="34"/>
    </row>
    <row r="59" customFormat="false" ht="57.45" hidden="false" customHeight="false" outlineLevel="0" collapsed="false">
      <c r="A59" s="25"/>
      <c r="B59" s="26" t="n">
        <f aca="false">IFERROR(ROUND(Scoring!$C$10*Scoring!$C$19/R59,2),0)</f>
        <v>0.75</v>
      </c>
      <c r="C59" s="43" t="s">
        <v>511</v>
      </c>
      <c r="D59" s="28" t="s">
        <v>89</v>
      </c>
      <c r="E59" s="29" t="s">
        <v>401</v>
      </c>
      <c r="F59" s="30" t="s">
        <v>512</v>
      </c>
      <c r="G59" s="30" t="s">
        <v>513</v>
      </c>
      <c r="H59" s="29" t="s">
        <v>514</v>
      </c>
      <c r="I59" s="29" t="s">
        <v>94</v>
      </c>
      <c r="J59" s="29" t="s">
        <v>515</v>
      </c>
      <c r="K59" s="29" t="s">
        <v>406</v>
      </c>
      <c r="L59" s="28"/>
      <c r="M59" s="30"/>
      <c r="N59" s="28" t="n">
        <v>20</v>
      </c>
      <c r="O59" s="28" t="s">
        <v>516</v>
      </c>
      <c r="P59" s="28" t="n">
        <v>26</v>
      </c>
      <c r="Q59" s="29" t="s">
        <v>137</v>
      </c>
      <c r="R59" s="28" t="n">
        <v>4</v>
      </c>
      <c r="S59" s="29" t="s">
        <v>517</v>
      </c>
      <c r="T59" s="28"/>
      <c r="U59" s="30" t="s">
        <v>518</v>
      </c>
      <c r="V59" s="30" t="s">
        <v>519</v>
      </c>
      <c r="W59" s="29" t="s">
        <v>520</v>
      </c>
      <c r="X59" s="28" t="n">
        <v>11</v>
      </c>
      <c r="Y59" s="29"/>
      <c r="Z59" s="30"/>
    </row>
    <row r="60" customFormat="false" ht="79.85" hidden="false" customHeight="false" outlineLevel="0" collapsed="false">
      <c r="A60" s="25"/>
      <c r="B60" s="31" t="n">
        <f aca="false">IFERROR(ROUND(Scoring!$C$10*Scoring!$C$19/R60,2),0)</f>
        <v>1</v>
      </c>
      <c r="C60" s="43" t="s">
        <v>511</v>
      </c>
      <c r="D60" s="32" t="s">
        <v>183</v>
      </c>
      <c r="E60" s="33" t="s">
        <v>438</v>
      </c>
      <c r="F60" s="34" t="s">
        <v>521</v>
      </c>
      <c r="G60" s="34" t="s">
        <v>522</v>
      </c>
      <c r="H60" s="33" t="s">
        <v>523</v>
      </c>
      <c r="I60" s="33" t="s">
        <v>187</v>
      </c>
      <c r="J60" s="33" t="s">
        <v>379</v>
      </c>
      <c r="K60" s="33" t="s">
        <v>450</v>
      </c>
      <c r="L60" s="32"/>
      <c r="M60" s="34"/>
      <c r="N60" s="32" t="n">
        <v>18</v>
      </c>
      <c r="O60" s="32" t="s">
        <v>524</v>
      </c>
      <c r="P60" s="32" t="n">
        <v>24</v>
      </c>
      <c r="Q60" s="33" t="s">
        <v>137</v>
      </c>
      <c r="R60" s="32" t="n">
        <v>3</v>
      </c>
      <c r="S60" s="33" t="s">
        <v>525</v>
      </c>
      <c r="T60" s="32"/>
      <c r="U60" s="34" t="s">
        <v>526</v>
      </c>
      <c r="V60" s="34" t="s">
        <v>527</v>
      </c>
      <c r="W60" s="33" t="s">
        <v>528</v>
      </c>
      <c r="X60" s="32" t="n">
        <v>113</v>
      </c>
      <c r="Y60" s="33"/>
      <c r="Z60" s="34"/>
    </row>
    <row r="61" customFormat="false" ht="57.45" hidden="false" customHeight="false" outlineLevel="0" collapsed="false">
      <c r="A61" s="25"/>
      <c r="B61" s="26" t="n">
        <f aca="false">IFERROR(ROUND(Scoring!$C$10*Scoring!$C$19/R61,2),0)</f>
        <v>1.5</v>
      </c>
      <c r="C61" s="43" t="s">
        <v>511</v>
      </c>
      <c r="D61" s="28" t="s">
        <v>89</v>
      </c>
      <c r="E61" s="29" t="s">
        <v>150</v>
      </c>
      <c r="F61" s="30" t="s">
        <v>529</v>
      </c>
      <c r="G61" s="30" t="s">
        <v>530</v>
      </c>
      <c r="H61" s="29" t="s">
        <v>523</v>
      </c>
      <c r="I61" s="29" t="s">
        <v>94</v>
      </c>
      <c r="J61" s="29" t="s">
        <v>431</v>
      </c>
      <c r="K61" s="29" t="s">
        <v>531</v>
      </c>
      <c r="L61" s="28"/>
      <c r="M61" s="30"/>
      <c r="N61" s="28" t="n">
        <v>14</v>
      </c>
      <c r="O61" s="28" t="s">
        <v>318</v>
      </c>
      <c r="P61" s="28" t="n">
        <v>16</v>
      </c>
      <c r="Q61" s="29" t="s">
        <v>137</v>
      </c>
      <c r="R61" s="28" t="n">
        <v>2</v>
      </c>
      <c r="S61" s="29" t="s">
        <v>532</v>
      </c>
      <c r="T61" s="28"/>
      <c r="U61" s="30" t="s">
        <v>533</v>
      </c>
      <c r="V61" s="30" t="s">
        <v>534</v>
      </c>
      <c r="W61" s="29" t="s">
        <v>535</v>
      </c>
      <c r="X61" s="28" t="n">
        <v>39</v>
      </c>
      <c r="Y61" s="29"/>
      <c r="Z61" s="30"/>
    </row>
    <row r="62" customFormat="false" ht="68.65" hidden="false" customHeight="false" outlineLevel="0" collapsed="false">
      <c r="A62" s="25"/>
      <c r="B62" s="31" t="n">
        <f aca="false">IFERROR(ROUND(Scoring!$C$10*Scoring!$C$19/R62,2),0)</f>
        <v>1.5</v>
      </c>
      <c r="C62" s="43" t="s">
        <v>511</v>
      </c>
      <c r="D62" s="32" t="s">
        <v>89</v>
      </c>
      <c r="E62" s="33" t="s">
        <v>90</v>
      </c>
      <c r="F62" s="34" t="s">
        <v>536</v>
      </c>
      <c r="G62" s="34" t="s">
        <v>537</v>
      </c>
      <c r="H62" s="33" t="s">
        <v>538</v>
      </c>
      <c r="I62" s="33" t="s">
        <v>94</v>
      </c>
      <c r="J62" s="33" t="s">
        <v>197</v>
      </c>
      <c r="K62" s="33" t="s">
        <v>134</v>
      </c>
      <c r="L62" s="35" t="s">
        <v>73</v>
      </c>
      <c r="M62" s="36" t="s">
        <v>539</v>
      </c>
      <c r="N62" s="32" t="n">
        <v>13</v>
      </c>
      <c r="O62" s="32" t="s">
        <v>540</v>
      </c>
      <c r="P62" s="32" t="n">
        <v>15</v>
      </c>
      <c r="Q62" s="33" t="s">
        <v>98</v>
      </c>
      <c r="R62" s="32" t="n">
        <v>2</v>
      </c>
      <c r="S62" s="33" t="s">
        <v>517</v>
      </c>
      <c r="T62" s="32"/>
      <c r="U62" s="34" t="s">
        <v>541</v>
      </c>
      <c r="V62" s="34" t="s">
        <v>542</v>
      </c>
      <c r="W62" s="33" t="s">
        <v>543</v>
      </c>
      <c r="X62" s="32" t="n">
        <v>1</v>
      </c>
      <c r="Y62" s="33"/>
      <c r="Z62" s="34"/>
    </row>
    <row r="63" customFormat="false" ht="79.85" hidden="false" customHeight="false" outlineLevel="0" collapsed="false">
      <c r="A63" s="25"/>
      <c r="B63" s="26" t="n">
        <f aca="false">IFERROR(ROUND(Scoring!$C$10*Scoring!$C$19/R63,2),0)</f>
        <v>1</v>
      </c>
      <c r="C63" s="43" t="s">
        <v>511</v>
      </c>
      <c r="D63" s="28" t="s">
        <v>89</v>
      </c>
      <c r="E63" s="29" t="s">
        <v>130</v>
      </c>
      <c r="F63" s="30" t="s">
        <v>544</v>
      </c>
      <c r="G63" s="30" t="s">
        <v>545</v>
      </c>
      <c r="H63" s="29" t="s">
        <v>546</v>
      </c>
      <c r="I63" s="29" t="s">
        <v>94</v>
      </c>
      <c r="J63" s="29" t="s">
        <v>547</v>
      </c>
      <c r="K63" s="29" t="s">
        <v>134</v>
      </c>
      <c r="L63" s="28"/>
      <c r="M63" s="30"/>
      <c r="N63" s="28" t="n">
        <v>13</v>
      </c>
      <c r="O63" s="28" t="s">
        <v>548</v>
      </c>
      <c r="P63" s="28" t="n">
        <v>13</v>
      </c>
      <c r="Q63" s="29" t="s">
        <v>137</v>
      </c>
      <c r="R63" s="28" t="n">
        <v>3</v>
      </c>
      <c r="S63" s="29" t="s">
        <v>463</v>
      </c>
      <c r="T63" s="28"/>
      <c r="U63" s="30" t="s">
        <v>549</v>
      </c>
      <c r="V63" s="30" t="s">
        <v>550</v>
      </c>
      <c r="W63" s="29" t="s">
        <v>551</v>
      </c>
      <c r="X63" s="28" t="n">
        <v>139</v>
      </c>
      <c r="Y63" s="29"/>
      <c r="Z63" s="30"/>
    </row>
    <row r="64" customFormat="false" ht="68.65" hidden="false" customHeight="false" outlineLevel="0" collapsed="false">
      <c r="A64" s="25"/>
      <c r="B64" s="31" t="n">
        <f aca="false">IFERROR(ROUND(Scoring!$C$10*Scoring!$C$19/R64,2),0)</f>
        <v>1</v>
      </c>
      <c r="C64" s="43" t="s">
        <v>511</v>
      </c>
      <c r="D64" s="32" t="s">
        <v>183</v>
      </c>
      <c r="E64" s="33" t="s">
        <v>253</v>
      </c>
      <c r="F64" s="34" t="s">
        <v>552</v>
      </c>
      <c r="G64" s="34" t="s">
        <v>553</v>
      </c>
      <c r="H64" s="33" t="s">
        <v>554</v>
      </c>
      <c r="I64" s="33" t="s">
        <v>187</v>
      </c>
      <c r="J64" s="33" t="s">
        <v>555</v>
      </c>
      <c r="K64" s="33" t="s">
        <v>258</v>
      </c>
      <c r="L64" s="32"/>
      <c r="M64" s="34"/>
      <c r="N64" s="32" t="n">
        <v>13</v>
      </c>
      <c r="O64" s="32" t="s">
        <v>556</v>
      </c>
      <c r="P64" s="32" t="n">
        <v>15</v>
      </c>
      <c r="Q64" s="33" t="s">
        <v>137</v>
      </c>
      <c r="R64" s="32" t="n">
        <v>3</v>
      </c>
      <c r="S64" s="33" t="s">
        <v>407</v>
      </c>
      <c r="T64" s="32"/>
      <c r="U64" s="34" t="s">
        <v>557</v>
      </c>
      <c r="V64" s="34" t="s">
        <v>558</v>
      </c>
      <c r="W64" s="33" t="s">
        <v>559</v>
      </c>
      <c r="X64" s="32" t="n">
        <v>160</v>
      </c>
      <c r="Y64" s="33"/>
      <c r="Z64" s="34"/>
    </row>
    <row r="65" customFormat="false" ht="79.85" hidden="false" customHeight="false" outlineLevel="0" collapsed="false">
      <c r="A65" s="25"/>
      <c r="B65" s="26" t="n">
        <f aca="false">IFERROR(ROUND(Scoring!$C$10*Scoring!$C$19/R65,2),0)</f>
        <v>0.75</v>
      </c>
      <c r="C65" s="43" t="s">
        <v>511</v>
      </c>
      <c r="D65" s="28" t="s">
        <v>89</v>
      </c>
      <c r="E65" s="29" t="s">
        <v>150</v>
      </c>
      <c r="F65" s="30" t="s">
        <v>560</v>
      </c>
      <c r="G65" s="30" t="s">
        <v>561</v>
      </c>
      <c r="H65" s="29" t="s">
        <v>562</v>
      </c>
      <c r="I65" s="29" t="s">
        <v>94</v>
      </c>
      <c r="J65" s="29" t="s">
        <v>563</v>
      </c>
      <c r="K65" s="29" t="s">
        <v>406</v>
      </c>
      <c r="L65" s="28"/>
      <c r="M65" s="30"/>
      <c r="N65" s="28" t="n">
        <v>12</v>
      </c>
      <c r="O65" s="28" t="s">
        <v>564</v>
      </c>
      <c r="P65" s="28" t="n">
        <v>13</v>
      </c>
      <c r="Q65" s="29" t="s">
        <v>137</v>
      </c>
      <c r="R65" s="28" t="n">
        <v>4</v>
      </c>
      <c r="S65" s="29" t="s">
        <v>532</v>
      </c>
      <c r="T65" s="28"/>
      <c r="U65" s="30" t="s">
        <v>565</v>
      </c>
      <c r="V65" s="30" t="s">
        <v>566</v>
      </c>
      <c r="W65" s="29" t="s">
        <v>567</v>
      </c>
      <c r="X65" s="28" t="n">
        <v>35</v>
      </c>
      <c r="Y65" s="29"/>
      <c r="Z65" s="30"/>
    </row>
    <row r="66" customFormat="false" ht="79.85" hidden="false" customHeight="false" outlineLevel="0" collapsed="false">
      <c r="A66" s="25"/>
      <c r="B66" s="31" t="n">
        <f aca="false">IFERROR(ROUND(Scoring!$C$10*Scoring!$C$19/R66,2),0)</f>
        <v>1</v>
      </c>
      <c r="C66" s="43" t="s">
        <v>511</v>
      </c>
      <c r="D66" s="32" t="s">
        <v>89</v>
      </c>
      <c r="E66" s="33" t="s">
        <v>401</v>
      </c>
      <c r="F66" s="34" t="s">
        <v>568</v>
      </c>
      <c r="G66" s="34" t="s">
        <v>569</v>
      </c>
      <c r="H66" s="33" t="s">
        <v>570</v>
      </c>
      <c r="I66" s="33" t="s">
        <v>94</v>
      </c>
      <c r="J66" s="33" t="s">
        <v>571</v>
      </c>
      <c r="K66" s="33" t="s">
        <v>406</v>
      </c>
      <c r="L66" s="32"/>
      <c r="M66" s="34"/>
      <c r="N66" s="32" t="n">
        <v>10</v>
      </c>
      <c r="O66" s="32" t="s">
        <v>572</v>
      </c>
      <c r="P66" s="32" t="n">
        <v>14</v>
      </c>
      <c r="Q66" s="33" t="s">
        <v>137</v>
      </c>
      <c r="R66" s="32" t="n">
        <v>3</v>
      </c>
      <c r="S66" s="33" t="s">
        <v>573</v>
      </c>
      <c r="T66" s="32"/>
      <c r="U66" s="34" t="s">
        <v>574</v>
      </c>
      <c r="V66" s="34" t="s">
        <v>575</v>
      </c>
      <c r="W66" s="33" t="s">
        <v>576</v>
      </c>
      <c r="X66" s="32" t="n">
        <v>14</v>
      </c>
      <c r="Y66" s="33"/>
      <c r="Z66" s="34"/>
    </row>
    <row r="67" customFormat="false" ht="68.65" hidden="false" customHeight="false" outlineLevel="0" collapsed="false">
      <c r="A67" s="25"/>
      <c r="B67" s="26" t="n">
        <f aca="false">IFERROR(ROUND(Scoring!$C$10*Scoring!$C$19/R67,2),0)</f>
        <v>1</v>
      </c>
      <c r="C67" s="43" t="s">
        <v>511</v>
      </c>
      <c r="D67" s="28" t="s">
        <v>89</v>
      </c>
      <c r="E67" s="29" t="s">
        <v>150</v>
      </c>
      <c r="F67" s="30" t="s">
        <v>577</v>
      </c>
      <c r="G67" s="30" t="s">
        <v>578</v>
      </c>
      <c r="H67" s="29" t="s">
        <v>579</v>
      </c>
      <c r="I67" s="29" t="s">
        <v>94</v>
      </c>
      <c r="J67" s="29" t="s">
        <v>460</v>
      </c>
      <c r="K67" s="29" t="s">
        <v>223</v>
      </c>
      <c r="L67" s="28"/>
      <c r="M67" s="30"/>
      <c r="N67" s="28" t="n">
        <v>10</v>
      </c>
      <c r="O67" s="28" t="s">
        <v>318</v>
      </c>
      <c r="P67" s="28" t="n">
        <v>10</v>
      </c>
      <c r="Q67" s="29" t="s">
        <v>137</v>
      </c>
      <c r="R67" s="28" t="n">
        <v>3</v>
      </c>
      <c r="S67" s="29" t="s">
        <v>517</v>
      </c>
      <c r="T67" s="28"/>
      <c r="U67" s="30" t="s">
        <v>580</v>
      </c>
      <c r="V67" s="30" t="s">
        <v>581</v>
      </c>
      <c r="W67" s="29" t="s">
        <v>582</v>
      </c>
      <c r="X67" s="28" t="n">
        <v>34</v>
      </c>
      <c r="Y67" s="29"/>
      <c r="Z67" s="30"/>
    </row>
    <row r="68" customFormat="false" ht="79.85" hidden="false" customHeight="false" outlineLevel="0" collapsed="false">
      <c r="A68" s="25"/>
      <c r="B68" s="31" t="n">
        <f aca="false">IFERROR(ROUND(Scoring!$C$10*Scoring!$C$19/R68,2),0)</f>
        <v>1</v>
      </c>
      <c r="C68" s="43" t="s">
        <v>511</v>
      </c>
      <c r="D68" s="32" t="s">
        <v>89</v>
      </c>
      <c r="E68" s="33" t="s">
        <v>150</v>
      </c>
      <c r="F68" s="34" t="s">
        <v>583</v>
      </c>
      <c r="G68" s="34" t="s">
        <v>584</v>
      </c>
      <c r="H68" s="33" t="s">
        <v>231</v>
      </c>
      <c r="I68" s="33" t="s">
        <v>94</v>
      </c>
      <c r="J68" s="33" t="s">
        <v>121</v>
      </c>
      <c r="K68" s="33" t="s">
        <v>258</v>
      </c>
      <c r="L68" s="32"/>
      <c r="M68" s="34"/>
      <c r="N68" s="32" t="n">
        <v>10</v>
      </c>
      <c r="O68" s="32" t="s">
        <v>189</v>
      </c>
      <c r="P68" s="32" t="n">
        <v>10</v>
      </c>
      <c r="Q68" s="33" t="s">
        <v>137</v>
      </c>
      <c r="R68" s="32" t="n">
        <v>3</v>
      </c>
      <c r="S68" s="33" t="s">
        <v>517</v>
      </c>
      <c r="T68" s="32"/>
      <c r="U68" s="34" t="s">
        <v>585</v>
      </c>
      <c r="V68" s="34" t="s">
        <v>586</v>
      </c>
      <c r="W68" s="33" t="s">
        <v>587</v>
      </c>
      <c r="X68" s="32" t="n">
        <v>49</v>
      </c>
      <c r="Y68" s="33"/>
      <c r="Z68" s="34"/>
    </row>
    <row r="69" customFormat="false" ht="68.65" hidden="false" customHeight="false" outlineLevel="0" collapsed="false">
      <c r="A69" s="25"/>
      <c r="B69" s="26" t="n">
        <f aca="false">IFERROR(ROUND(Scoring!$C$10*Scoring!$C$19/R69,2),0)</f>
        <v>1</v>
      </c>
      <c r="C69" s="43" t="s">
        <v>511</v>
      </c>
      <c r="D69" s="28" t="s">
        <v>89</v>
      </c>
      <c r="E69" s="29" t="s">
        <v>438</v>
      </c>
      <c r="F69" s="30" t="s">
        <v>588</v>
      </c>
      <c r="G69" s="30" t="s">
        <v>589</v>
      </c>
      <c r="H69" s="29" t="s">
        <v>590</v>
      </c>
      <c r="I69" s="29" t="s">
        <v>94</v>
      </c>
      <c r="J69" s="29" t="s">
        <v>591</v>
      </c>
      <c r="K69" s="29" t="s">
        <v>442</v>
      </c>
      <c r="L69" s="28"/>
      <c r="M69" s="30"/>
      <c r="N69" s="28" t="n">
        <v>10</v>
      </c>
      <c r="O69" s="28" t="s">
        <v>592</v>
      </c>
      <c r="P69" s="28" t="n">
        <v>10</v>
      </c>
      <c r="Q69" s="29" t="s">
        <v>137</v>
      </c>
      <c r="R69" s="28" t="n">
        <v>3</v>
      </c>
      <c r="S69" s="29" t="s">
        <v>126</v>
      </c>
      <c r="T69" s="28"/>
      <c r="U69" s="30" t="s">
        <v>593</v>
      </c>
      <c r="V69" s="30" t="s">
        <v>594</v>
      </c>
      <c r="W69" s="29" t="s">
        <v>595</v>
      </c>
      <c r="X69" s="28" t="n">
        <v>111</v>
      </c>
      <c r="Y69" s="29"/>
      <c r="Z69" s="30"/>
    </row>
    <row r="70" customFormat="false" ht="57.45" hidden="false" customHeight="false" outlineLevel="0" collapsed="false">
      <c r="A70" s="25"/>
      <c r="B70" s="31" t="n">
        <f aca="false">IFERROR(ROUND(Scoring!$C$10*Scoring!$C$19/R70,2),0)</f>
        <v>0.75</v>
      </c>
      <c r="C70" s="43" t="s">
        <v>511</v>
      </c>
      <c r="D70" s="32" t="s">
        <v>89</v>
      </c>
      <c r="E70" s="33" t="s">
        <v>427</v>
      </c>
      <c r="F70" s="34" t="s">
        <v>596</v>
      </c>
      <c r="G70" s="34" t="s">
        <v>597</v>
      </c>
      <c r="H70" s="33" t="s">
        <v>598</v>
      </c>
      <c r="I70" s="33" t="s">
        <v>94</v>
      </c>
      <c r="J70" s="33" t="s">
        <v>555</v>
      </c>
      <c r="K70" s="33" t="s">
        <v>207</v>
      </c>
      <c r="L70" s="32"/>
      <c r="M70" s="34"/>
      <c r="N70" s="32" t="n">
        <v>10</v>
      </c>
      <c r="O70" s="32" t="s">
        <v>564</v>
      </c>
      <c r="P70" s="32" t="n">
        <v>11</v>
      </c>
      <c r="Q70" s="33" t="s">
        <v>137</v>
      </c>
      <c r="R70" s="32" t="n">
        <v>4</v>
      </c>
      <c r="S70" s="33" t="s">
        <v>463</v>
      </c>
      <c r="T70" s="32"/>
      <c r="U70" s="34" t="s">
        <v>599</v>
      </c>
      <c r="V70" s="34" t="s">
        <v>600</v>
      </c>
      <c r="W70" s="33" t="s">
        <v>601</v>
      </c>
      <c r="X70" s="32" t="n">
        <v>151</v>
      </c>
      <c r="Y70" s="33"/>
      <c r="Z70" s="34"/>
    </row>
    <row r="71" customFormat="false" ht="57.45" hidden="false" customHeight="false" outlineLevel="0" collapsed="false">
      <c r="A71" s="25"/>
      <c r="B71" s="26" t="n">
        <f aca="false">IFERROR(ROUND(Scoring!$C$10*Scoring!$C$18/R71,2),0)</f>
        <v>0.63</v>
      </c>
      <c r="C71" s="43" t="s">
        <v>511</v>
      </c>
      <c r="D71" s="28" t="s">
        <v>89</v>
      </c>
      <c r="E71" s="29" t="s">
        <v>150</v>
      </c>
      <c r="F71" s="30" t="s">
        <v>602</v>
      </c>
      <c r="G71" s="30" t="s">
        <v>603</v>
      </c>
      <c r="H71" s="29" t="s">
        <v>120</v>
      </c>
      <c r="I71" s="29" t="s">
        <v>94</v>
      </c>
      <c r="J71" s="29" t="s">
        <v>121</v>
      </c>
      <c r="K71" s="29" t="s">
        <v>223</v>
      </c>
      <c r="L71" s="28"/>
      <c r="M71" s="30"/>
      <c r="N71" s="28" t="n">
        <v>9</v>
      </c>
      <c r="O71" s="28" t="s">
        <v>604</v>
      </c>
      <c r="P71" s="28" t="n">
        <v>10</v>
      </c>
      <c r="Q71" s="29" t="s">
        <v>137</v>
      </c>
      <c r="R71" s="28" t="n">
        <v>4</v>
      </c>
      <c r="S71" s="29" t="s">
        <v>126</v>
      </c>
      <c r="T71" s="28"/>
      <c r="U71" s="30" t="s">
        <v>605</v>
      </c>
      <c r="V71" s="30" t="s">
        <v>606</v>
      </c>
      <c r="W71" s="29" t="s">
        <v>607</v>
      </c>
      <c r="X71" s="28" t="n">
        <v>104</v>
      </c>
      <c r="Y71" s="29"/>
      <c r="Z71" s="30"/>
    </row>
    <row r="72" customFormat="false" ht="68.65" hidden="false" customHeight="false" outlineLevel="0" collapsed="false">
      <c r="A72" s="25"/>
      <c r="B72" s="31" t="n">
        <f aca="false">IFERROR(ROUND(Scoring!$C$10*Scoring!$C$18/R72,2),0)</f>
        <v>0.63</v>
      </c>
      <c r="C72" s="43" t="s">
        <v>511</v>
      </c>
      <c r="D72" s="32" t="s">
        <v>89</v>
      </c>
      <c r="E72" s="33" t="s">
        <v>438</v>
      </c>
      <c r="F72" s="34" t="s">
        <v>608</v>
      </c>
      <c r="G72" s="34" t="s">
        <v>609</v>
      </c>
      <c r="H72" s="33" t="s">
        <v>610</v>
      </c>
      <c r="I72" s="33" t="s">
        <v>94</v>
      </c>
      <c r="J72" s="33" t="s">
        <v>379</v>
      </c>
      <c r="K72" s="33" t="s">
        <v>442</v>
      </c>
      <c r="L72" s="32"/>
      <c r="M72" s="34"/>
      <c r="N72" s="32" t="n">
        <v>9</v>
      </c>
      <c r="O72" s="32" t="s">
        <v>318</v>
      </c>
      <c r="P72" s="32" t="n">
        <v>9</v>
      </c>
      <c r="Q72" s="33" t="s">
        <v>137</v>
      </c>
      <c r="R72" s="32" t="n">
        <v>4</v>
      </c>
      <c r="S72" s="33" t="s">
        <v>113</v>
      </c>
      <c r="T72" s="32"/>
      <c r="U72" s="34" t="s">
        <v>611</v>
      </c>
      <c r="V72" s="34" t="s">
        <v>612</v>
      </c>
      <c r="W72" s="33" t="s">
        <v>613</v>
      </c>
      <c r="X72" s="32" t="n">
        <v>116</v>
      </c>
      <c r="Y72" s="33"/>
      <c r="Z72" s="34"/>
    </row>
    <row r="73" customFormat="false" ht="57.45" hidden="false" customHeight="false" outlineLevel="0" collapsed="false">
      <c r="A73" s="25"/>
      <c r="B73" s="26" t="n">
        <f aca="false">IFERROR(ROUND(Scoring!$C$10*Scoring!$C$18/R73,2),0)</f>
        <v>0.63</v>
      </c>
      <c r="C73" s="43" t="s">
        <v>511</v>
      </c>
      <c r="D73" s="28" t="s">
        <v>183</v>
      </c>
      <c r="E73" s="29" t="s">
        <v>427</v>
      </c>
      <c r="F73" s="30" t="s">
        <v>614</v>
      </c>
      <c r="G73" s="30" t="s">
        <v>615</v>
      </c>
      <c r="H73" s="29" t="s">
        <v>616</v>
      </c>
      <c r="I73" s="29" t="s">
        <v>187</v>
      </c>
      <c r="J73" s="29" t="s">
        <v>197</v>
      </c>
      <c r="K73" s="29" t="s">
        <v>207</v>
      </c>
      <c r="L73" s="28"/>
      <c r="M73" s="30"/>
      <c r="N73" s="28" t="n">
        <v>9</v>
      </c>
      <c r="O73" s="28" t="s">
        <v>318</v>
      </c>
      <c r="P73" s="28" t="n">
        <v>9</v>
      </c>
      <c r="Q73" s="29" t="s">
        <v>137</v>
      </c>
      <c r="R73" s="28" t="n">
        <v>4</v>
      </c>
      <c r="S73" s="29" t="s">
        <v>617</v>
      </c>
      <c r="T73" s="28"/>
      <c r="U73" s="30" t="s">
        <v>618</v>
      </c>
      <c r="V73" s="30" t="s">
        <v>619</v>
      </c>
      <c r="W73" s="29" t="s">
        <v>620</v>
      </c>
      <c r="X73" s="28" t="n">
        <v>152</v>
      </c>
      <c r="Y73" s="29"/>
      <c r="Z73" s="30"/>
    </row>
    <row r="74" customFormat="false" ht="79.85" hidden="false" customHeight="false" outlineLevel="0" collapsed="false">
      <c r="A74" s="25"/>
      <c r="B74" s="31" t="n">
        <f aca="false">IFERROR(ROUND(Scoring!$C$10*Scoring!$C$18/R74,2),0)</f>
        <v>0.63</v>
      </c>
      <c r="C74" s="43" t="s">
        <v>511</v>
      </c>
      <c r="D74" s="32" t="s">
        <v>89</v>
      </c>
      <c r="E74" s="33" t="s">
        <v>150</v>
      </c>
      <c r="F74" s="34" t="s">
        <v>621</v>
      </c>
      <c r="G74" s="34" t="s">
        <v>622</v>
      </c>
      <c r="H74" s="33" t="s">
        <v>623</v>
      </c>
      <c r="I74" s="33" t="s">
        <v>94</v>
      </c>
      <c r="J74" s="33" t="s">
        <v>555</v>
      </c>
      <c r="K74" s="33" t="s">
        <v>223</v>
      </c>
      <c r="L74" s="32"/>
      <c r="M74" s="34"/>
      <c r="N74" s="32" t="n">
        <v>8</v>
      </c>
      <c r="O74" s="32" t="s">
        <v>318</v>
      </c>
      <c r="P74" s="32" t="n">
        <v>8</v>
      </c>
      <c r="Q74" s="33" t="s">
        <v>137</v>
      </c>
      <c r="R74" s="32" t="n">
        <v>4</v>
      </c>
      <c r="S74" s="33" t="s">
        <v>126</v>
      </c>
      <c r="T74" s="32"/>
      <c r="U74" s="34" t="s">
        <v>624</v>
      </c>
      <c r="V74" s="34" t="s">
        <v>625</v>
      </c>
      <c r="W74" s="33" t="s">
        <v>626</v>
      </c>
      <c r="X74" s="32" t="n">
        <v>54</v>
      </c>
      <c r="Y74" s="33"/>
      <c r="Z74" s="34"/>
    </row>
    <row r="75" customFormat="false" ht="57.45" hidden="false" customHeight="false" outlineLevel="0" collapsed="false">
      <c r="A75" s="25"/>
      <c r="B75" s="26" t="n">
        <f aca="false">IFERROR(ROUND(Scoring!$C$10*Scoring!$C$18/R75,2),0)</f>
        <v>0.83</v>
      </c>
      <c r="C75" s="43" t="s">
        <v>511</v>
      </c>
      <c r="D75" s="28" t="s">
        <v>89</v>
      </c>
      <c r="E75" s="29" t="s">
        <v>90</v>
      </c>
      <c r="F75" s="30" t="s">
        <v>627</v>
      </c>
      <c r="G75" s="30" t="s">
        <v>628</v>
      </c>
      <c r="H75" s="29" t="s">
        <v>629</v>
      </c>
      <c r="I75" s="29" t="s">
        <v>94</v>
      </c>
      <c r="J75" s="29" t="s">
        <v>630</v>
      </c>
      <c r="K75" s="29" t="s">
        <v>178</v>
      </c>
      <c r="L75" s="28"/>
      <c r="M75" s="30"/>
      <c r="N75" s="28" t="n">
        <v>7</v>
      </c>
      <c r="O75" s="28" t="s">
        <v>136</v>
      </c>
      <c r="P75" s="28" t="n">
        <v>7</v>
      </c>
      <c r="Q75" s="29" t="s">
        <v>137</v>
      </c>
      <c r="R75" s="28" t="n">
        <v>3</v>
      </c>
      <c r="S75" s="29" t="s">
        <v>113</v>
      </c>
      <c r="T75" s="28"/>
      <c r="U75" s="30" t="s">
        <v>631</v>
      </c>
      <c r="V75" s="30" t="s">
        <v>632</v>
      </c>
      <c r="W75" s="29" t="s">
        <v>633</v>
      </c>
      <c r="X75" s="28" t="n">
        <v>7</v>
      </c>
      <c r="Y75" s="29"/>
      <c r="Z75" s="30"/>
    </row>
    <row r="76" customFormat="false" ht="79.85" hidden="false" customHeight="false" outlineLevel="0" collapsed="false">
      <c r="A76" s="25"/>
      <c r="B76" s="31" t="n">
        <f aca="false">IFERROR(ROUND(Scoring!$C$10*Scoring!$C$18/R76,2),0)</f>
        <v>0.83</v>
      </c>
      <c r="C76" s="43" t="s">
        <v>511</v>
      </c>
      <c r="D76" s="32" t="s">
        <v>89</v>
      </c>
      <c r="E76" s="33" t="s">
        <v>150</v>
      </c>
      <c r="F76" s="34" t="s">
        <v>634</v>
      </c>
      <c r="G76" s="34" t="s">
        <v>635</v>
      </c>
      <c r="H76" s="33" t="s">
        <v>636</v>
      </c>
      <c r="I76" s="33" t="s">
        <v>94</v>
      </c>
      <c r="J76" s="33" t="s">
        <v>637</v>
      </c>
      <c r="K76" s="33" t="s">
        <v>258</v>
      </c>
      <c r="L76" s="32"/>
      <c r="M76" s="34"/>
      <c r="N76" s="32" t="n">
        <v>7</v>
      </c>
      <c r="O76" s="32" t="s">
        <v>318</v>
      </c>
      <c r="P76" s="32" t="n">
        <v>9</v>
      </c>
      <c r="Q76" s="33" t="s">
        <v>137</v>
      </c>
      <c r="R76" s="32" t="n">
        <v>3</v>
      </c>
      <c r="S76" s="33" t="s">
        <v>158</v>
      </c>
      <c r="T76" s="32"/>
      <c r="U76" s="34" t="s">
        <v>638</v>
      </c>
      <c r="V76" s="34" t="s">
        <v>639</v>
      </c>
      <c r="W76" s="33" t="s">
        <v>640</v>
      </c>
      <c r="X76" s="32" t="n">
        <v>43</v>
      </c>
      <c r="Y76" s="33"/>
      <c r="Z76" s="34"/>
    </row>
    <row r="77" customFormat="false" ht="68.65" hidden="false" customHeight="false" outlineLevel="0" collapsed="false">
      <c r="A77" s="25"/>
      <c r="B77" s="26" t="n">
        <f aca="false">IFERROR(ROUND(Scoring!$C$10*Scoring!$C$18/R77,2),0)</f>
        <v>0.83</v>
      </c>
      <c r="C77" s="43" t="s">
        <v>511</v>
      </c>
      <c r="D77" s="28" t="s">
        <v>183</v>
      </c>
      <c r="E77" s="29" t="s">
        <v>427</v>
      </c>
      <c r="F77" s="30" t="s">
        <v>641</v>
      </c>
      <c r="G77" s="30" t="s">
        <v>642</v>
      </c>
      <c r="H77" s="29" t="s">
        <v>643</v>
      </c>
      <c r="I77" s="29" t="s">
        <v>187</v>
      </c>
      <c r="J77" s="29" t="s">
        <v>249</v>
      </c>
      <c r="K77" s="29" t="s">
        <v>531</v>
      </c>
      <c r="L77" s="28"/>
      <c r="M77" s="30"/>
      <c r="N77" s="28" t="n">
        <v>7</v>
      </c>
      <c r="O77" s="28" t="s">
        <v>318</v>
      </c>
      <c r="P77" s="28" t="n">
        <v>9</v>
      </c>
      <c r="Q77" s="29" t="s">
        <v>137</v>
      </c>
      <c r="R77" s="28" t="n">
        <v>3</v>
      </c>
      <c r="S77" s="29" t="s">
        <v>158</v>
      </c>
      <c r="T77" s="28"/>
      <c r="U77" s="30" t="s">
        <v>644</v>
      </c>
      <c r="V77" s="30" t="s">
        <v>645</v>
      </c>
      <c r="W77" s="29" t="s">
        <v>646</v>
      </c>
      <c r="X77" s="28" t="n">
        <v>81</v>
      </c>
      <c r="Y77" s="29"/>
      <c r="Z77" s="30"/>
    </row>
    <row r="78" customFormat="false" ht="79.85" hidden="false" customHeight="false" outlineLevel="0" collapsed="false">
      <c r="A78" s="25"/>
      <c r="B78" s="31" t="n">
        <f aca="false">IFERROR(ROUND(Scoring!$C$10*Scoring!$C$18/R78,2),0)</f>
        <v>0.63</v>
      </c>
      <c r="C78" s="43" t="s">
        <v>511</v>
      </c>
      <c r="D78" s="32" t="s">
        <v>89</v>
      </c>
      <c r="E78" s="33" t="s">
        <v>401</v>
      </c>
      <c r="F78" s="34" t="s">
        <v>647</v>
      </c>
      <c r="G78" s="34" t="s">
        <v>648</v>
      </c>
      <c r="H78" s="33" t="s">
        <v>649</v>
      </c>
      <c r="I78" s="33" t="s">
        <v>94</v>
      </c>
      <c r="J78" s="33" t="s">
        <v>650</v>
      </c>
      <c r="K78" s="33" t="s">
        <v>406</v>
      </c>
      <c r="L78" s="32"/>
      <c r="M78" s="34"/>
      <c r="N78" s="32" t="n">
        <v>7</v>
      </c>
      <c r="O78" s="32" t="s">
        <v>318</v>
      </c>
      <c r="P78" s="32" t="n">
        <v>8</v>
      </c>
      <c r="Q78" s="33" t="s">
        <v>137</v>
      </c>
      <c r="R78" s="32" t="n">
        <v>4</v>
      </c>
      <c r="S78" s="33" t="s">
        <v>453</v>
      </c>
      <c r="T78" s="32"/>
      <c r="U78" s="34" t="s">
        <v>651</v>
      </c>
      <c r="V78" s="34" t="s">
        <v>652</v>
      </c>
      <c r="W78" s="33" t="s">
        <v>653</v>
      </c>
      <c r="X78" s="32" t="n">
        <v>15</v>
      </c>
      <c r="Y78" s="33"/>
      <c r="Z78" s="34"/>
    </row>
    <row r="79" customFormat="false" ht="79.85" hidden="false" customHeight="false" outlineLevel="0" collapsed="false">
      <c r="A79" s="25"/>
      <c r="B79" s="26" t="n">
        <f aca="false">IFERROR(ROUND(Scoring!$C$10*Scoring!$C$18/R79,2),0)</f>
        <v>0.63</v>
      </c>
      <c r="C79" s="43" t="s">
        <v>511</v>
      </c>
      <c r="D79" s="28" t="s">
        <v>89</v>
      </c>
      <c r="E79" s="29" t="s">
        <v>150</v>
      </c>
      <c r="F79" s="30" t="s">
        <v>654</v>
      </c>
      <c r="G79" s="30" t="s">
        <v>655</v>
      </c>
      <c r="H79" s="29" t="s">
        <v>656</v>
      </c>
      <c r="I79" s="29" t="s">
        <v>94</v>
      </c>
      <c r="J79" s="29" t="s">
        <v>431</v>
      </c>
      <c r="K79" s="29" t="s">
        <v>531</v>
      </c>
      <c r="L79" s="28"/>
      <c r="M79" s="30"/>
      <c r="N79" s="28" t="n">
        <v>7</v>
      </c>
      <c r="O79" s="28" t="s">
        <v>318</v>
      </c>
      <c r="P79" s="28" t="n">
        <v>9</v>
      </c>
      <c r="Q79" s="29" t="s">
        <v>137</v>
      </c>
      <c r="R79" s="28" t="n">
        <v>4</v>
      </c>
      <c r="S79" s="29" t="s">
        <v>416</v>
      </c>
      <c r="T79" s="28"/>
      <c r="U79" s="30" t="s">
        <v>657</v>
      </c>
      <c r="V79" s="30" t="s">
        <v>658</v>
      </c>
      <c r="W79" s="29" t="s">
        <v>659</v>
      </c>
      <c r="X79" s="28" t="n">
        <v>55</v>
      </c>
      <c r="Y79" s="29"/>
      <c r="Z79" s="30"/>
    </row>
    <row r="80" customFormat="false" ht="68.65" hidden="false" customHeight="false" outlineLevel="0" collapsed="false">
      <c r="A80" s="25"/>
      <c r="B80" s="31" t="n">
        <f aca="false">IFERROR(ROUND(Scoring!$C$10*Scoring!$C$18/R80,2),0)</f>
        <v>0.63</v>
      </c>
      <c r="C80" s="43" t="s">
        <v>511</v>
      </c>
      <c r="D80" s="32" t="s">
        <v>141</v>
      </c>
      <c r="E80" s="33" t="s">
        <v>438</v>
      </c>
      <c r="F80" s="34" t="s">
        <v>660</v>
      </c>
      <c r="G80" s="34" t="s">
        <v>661</v>
      </c>
      <c r="H80" s="33" t="s">
        <v>662</v>
      </c>
      <c r="I80" s="33" t="s">
        <v>141</v>
      </c>
      <c r="J80" s="33" t="s">
        <v>663</v>
      </c>
      <c r="K80" s="33" t="s">
        <v>450</v>
      </c>
      <c r="L80" s="32"/>
      <c r="M80" s="34"/>
      <c r="N80" s="32" t="n">
        <v>7</v>
      </c>
      <c r="O80" s="32" t="s">
        <v>318</v>
      </c>
      <c r="P80" s="32" t="n">
        <v>8</v>
      </c>
      <c r="Q80" s="33" t="s">
        <v>137</v>
      </c>
      <c r="R80" s="32" t="n">
        <v>4</v>
      </c>
      <c r="S80" s="33" t="s">
        <v>113</v>
      </c>
      <c r="T80" s="32"/>
      <c r="U80" s="34" t="s">
        <v>664</v>
      </c>
      <c r="V80" s="34" t="s">
        <v>665</v>
      </c>
      <c r="W80" s="33" t="s">
        <v>666</v>
      </c>
      <c r="X80" s="32" t="n">
        <v>119</v>
      </c>
      <c r="Y80" s="33"/>
      <c r="Z80" s="34"/>
    </row>
    <row r="81" customFormat="false" ht="79.85" hidden="false" customHeight="false" outlineLevel="0" collapsed="false">
      <c r="A81" s="25"/>
      <c r="B81" s="26" t="n">
        <f aca="false">IFERROR(ROUND(Scoring!$C$10*Scoring!$C$18/R81,2),0)</f>
        <v>0.63</v>
      </c>
      <c r="C81" s="43" t="s">
        <v>511</v>
      </c>
      <c r="D81" s="28" t="s">
        <v>141</v>
      </c>
      <c r="E81" s="29" t="s">
        <v>427</v>
      </c>
      <c r="F81" s="30" t="s">
        <v>667</v>
      </c>
      <c r="G81" s="30" t="s">
        <v>668</v>
      </c>
      <c r="H81" s="29" t="s">
        <v>669</v>
      </c>
      <c r="I81" s="29" t="s">
        <v>141</v>
      </c>
      <c r="J81" s="29" t="s">
        <v>197</v>
      </c>
      <c r="K81" s="29" t="s">
        <v>531</v>
      </c>
      <c r="L81" s="28"/>
      <c r="M81" s="30"/>
      <c r="N81" s="28" t="n">
        <v>7</v>
      </c>
      <c r="O81" s="28" t="s">
        <v>670</v>
      </c>
      <c r="P81" s="28" t="n">
        <v>9</v>
      </c>
      <c r="Q81" s="29" t="s">
        <v>137</v>
      </c>
      <c r="R81" s="28" t="n">
        <v>4</v>
      </c>
      <c r="S81" s="29" t="s">
        <v>158</v>
      </c>
      <c r="T81" s="28"/>
      <c r="U81" s="30" t="s">
        <v>671</v>
      </c>
      <c r="V81" s="30" t="s">
        <v>672</v>
      </c>
      <c r="W81" s="29" t="s">
        <v>673</v>
      </c>
      <c r="X81" s="28" t="n">
        <v>146</v>
      </c>
      <c r="Y81" s="29"/>
      <c r="Z81" s="30"/>
    </row>
    <row r="82" customFormat="false" ht="79.85" hidden="false" customHeight="false" outlineLevel="0" collapsed="false">
      <c r="A82" s="25"/>
      <c r="B82" s="31" t="n">
        <f aca="false">IFERROR(ROUND(Scoring!$C$10*Scoring!$C$18/R82,2),0)</f>
        <v>0.63</v>
      </c>
      <c r="C82" s="43" t="s">
        <v>511</v>
      </c>
      <c r="D82" s="32" t="s">
        <v>89</v>
      </c>
      <c r="E82" s="33" t="s">
        <v>427</v>
      </c>
      <c r="F82" s="34" t="s">
        <v>674</v>
      </c>
      <c r="G82" s="34" t="s">
        <v>675</v>
      </c>
      <c r="H82" s="33" t="s">
        <v>546</v>
      </c>
      <c r="I82" s="33" t="s">
        <v>94</v>
      </c>
      <c r="J82" s="33" t="s">
        <v>486</v>
      </c>
      <c r="K82" s="33" t="s">
        <v>432</v>
      </c>
      <c r="L82" s="32"/>
      <c r="M82" s="34"/>
      <c r="N82" s="32" t="n">
        <v>7</v>
      </c>
      <c r="O82" s="32" t="s">
        <v>318</v>
      </c>
      <c r="P82" s="32" t="n">
        <v>7</v>
      </c>
      <c r="Q82" s="33" t="s">
        <v>137</v>
      </c>
      <c r="R82" s="32" t="n">
        <v>4</v>
      </c>
      <c r="S82" s="33" t="s">
        <v>676</v>
      </c>
      <c r="T82" s="32"/>
      <c r="U82" s="34" t="s">
        <v>677</v>
      </c>
      <c r="V82" s="34" t="s">
        <v>678</v>
      </c>
      <c r="W82" s="33" t="s">
        <v>679</v>
      </c>
      <c r="X82" s="32" t="n">
        <v>150</v>
      </c>
      <c r="Y82" s="33"/>
      <c r="Z82" s="34"/>
    </row>
    <row r="83" customFormat="false" ht="57.45" hidden="false" customHeight="false" outlineLevel="0" collapsed="false">
      <c r="A83" s="25"/>
      <c r="B83" s="26" t="n">
        <f aca="false">IFERROR(ROUND(Scoring!$C$10*Scoring!$C$18/R83,2),0)</f>
        <v>1.25</v>
      </c>
      <c r="C83" s="43" t="s">
        <v>511</v>
      </c>
      <c r="D83" s="28" t="s">
        <v>183</v>
      </c>
      <c r="E83" s="29" t="s">
        <v>150</v>
      </c>
      <c r="F83" s="30" t="s">
        <v>680</v>
      </c>
      <c r="G83" s="30" t="s">
        <v>681</v>
      </c>
      <c r="H83" s="29" t="s">
        <v>682</v>
      </c>
      <c r="I83" s="29" t="s">
        <v>187</v>
      </c>
      <c r="J83" s="29" t="s">
        <v>486</v>
      </c>
      <c r="K83" s="29" t="s">
        <v>461</v>
      </c>
      <c r="L83" s="28"/>
      <c r="M83" s="30"/>
      <c r="N83" s="28" t="n">
        <v>6</v>
      </c>
      <c r="O83" s="28" t="s">
        <v>683</v>
      </c>
      <c r="P83" s="28" t="n">
        <v>6</v>
      </c>
      <c r="Q83" s="29" t="s">
        <v>137</v>
      </c>
      <c r="R83" s="28" t="n">
        <v>2</v>
      </c>
      <c r="S83" s="29" t="s">
        <v>158</v>
      </c>
      <c r="T83" s="28"/>
      <c r="U83" s="30" t="s">
        <v>684</v>
      </c>
      <c r="V83" s="30" t="s">
        <v>685</v>
      </c>
      <c r="W83" s="29" t="s">
        <v>686</v>
      </c>
      <c r="X83" s="28" t="n">
        <v>19</v>
      </c>
      <c r="Y83" s="29"/>
      <c r="Z83" s="30"/>
    </row>
    <row r="84" customFormat="false" ht="79.85" hidden="false" customHeight="false" outlineLevel="0" collapsed="false">
      <c r="A84" s="25"/>
      <c r="B84" s="31" t="n">
        <f aca="false">IFERROR(ROUND(Scoring!$C$10*Scoring!$C$18/R84,2),0)</f>
        <v>1.25</v>
      </c>
      <c r="C84" s="43" t="s">
        <v>511</v>
      </c>
      <c r="D84" s="32" t="s">
        <v>183</v>
      </c>
      <c r="E84" s="33" t="s">
        <v>150</v>
      </c>
      <c r="F84" s="34" t="s">
        <v>687</v>
      </c>
      <c r="G84" s="34" t="s">
        <v>688</v>
      </c>
      <c r="H84" s="33" t="s">
        <v>485</v>
      </c>
      <c r="I84" s="33" t="s">
        <v>187</v>
      </c>
      <c r="J84" s="33" t="s">
        <v>460</v>
      </c>
      <c r="K84" s="33" t="s">
        <v>258</v>
      </c>
      <c r="L84" s="32"/>
      <c r="M84" s="34"/>
      <c r="N84" s="32" t="n">
        <v>6</v>
      </c>
      <c r="O84" s="32" t="s">
        <v>318</v>
      </c>
      <c r="P84" s="32" t="n">
        <v>6</v>
      </c>
      <c r="Q84" s="33" t="s">
        <v>137</v>
      </c>
      <c r="R84" s="32" t="n">
        <v>2</v>
      </c>
      <c r="S84" s="33" t="s">
        <v>453</v>
      </c>
      <c r="T84" s="32" t="n">
        <v>2</v>
      </c>
      <c r="U84" s="34" t="s">
        <v>689</v>
      </c>
      <c r="V84" s="34" t="s">
        <v>690</v>
      </c>
      <c r="W84" s="33" t="s">
        <v>691</v>
      </c>
      <c r="X84" s="32" t="n">
        <v>48</v>
      </c>
      <c r="Y84" s="33"/>
      <c r="Z84" s="34"/>
    </row>
    <row r="85" customFormat="false" ht="68.65" hidden="false" customHeight="false" outlineLevel="0" collapsed="false">
      <c r="A85" s="25"/>
      <c r="B85" s="26" t="n">
        <f aca="false">IFERROR(ROUND(Scoring!$C$10*Scoring!$C$18/R85,2),0)</f>
        <v>0.83</v>
      </c>
      <c r="C85" s="43" t="s">
        <v>511</v>
      </c>
      <c r="D85" s="28" t="s">
        <v>89</v>
      </c>
      <c r="E85" s="29" t="s">
        <v>150</v>
      </c>
      <c r="F85" s="30" t="s">
        <v>692</v>
      </c>
      <c r="G85" s="30" t="s">
        <v>693</v>
      </c>
      <c r="H85" s="29" t="s">
        <v>694</v>
      </c>
      <c r="I85" s="29" t="s">
        <v>222</v>
      </c>
      <c r="J85" s="29" t="s">
        <v>121</v>
      </c>
      <c r="K85" s="29" t="s">
        <v>298</v>
      </c>
      <c r="L85" s="28"/>
      <c r="M85" s="30"/>
      <c r="N85" s="28" t="n">
        <v>6</v>
      </c>
      <c r="O85" s="28" t="s">
        <v>695</v>
      </c>
      <c r="P85" s="28" t="n">
        <v>6</v>
      </c>
      <c r="Q85" s="29" t="s">
        <v>137</v>
      </c>
      <c r="R85" s="28" t="n">
        <v>3</v>
      </c>
      <c r="S85" s="29" t="s">
        <v>158</v>
      </c>
      <c r="T85" s="28"/>
      <c r="U85" s="30" t="s">
        <v>696</v>
      </c>
      <c r="V85" s="30" t="s">
        <v>697</v>
      </c>
      <c r="W85" s="29" t="s">
        <v>698</v>
      </c>
      <c r="X85" s="28" t="n">
        <v>57</v>
      </c>
      <c r="Y85" s="29"/>
      <c r="Z85" s="30"/>
    </row>
    <row r="86" customFormat="false" ht="68.65" hidden="false" customHeight="false" outlineLevel="0" collapsed="false">
      <c r="A86" s="25"/>
      <c r="B86" s="31" t="n">
        <f aca="false">IFERROR(ROUND(Scoring!$C$10*Scoring!$C$18/R86,2),0)</f>
        <v>0.83</v>
      </c>
      <c r="C86" s="43" t="s">
        <v>511</v>
      </c>
      <c r="D86" s="32" t="s">
        <v>89</v>
      </c>
      <c r="E86" s="33" t="s">
        <v>438</v>
      </c>
      <c r="F86" s="34" t="s">
        <v>699</v>
      </c>
      <c r="G86" s="34" t="s">
        <v>700</v>
      </c>
      <c r="H86" s="33" t="s">
        <v>701</v>
      </c>
      <c r="I86" s="33" t="s">
        <v>94</v>
      </c>
      <c r="J86" s="33" t="s">
        <v>379</v>
      </c>
      <c r="K86" s="33" t="s">
        <v>442</v>
      </c>
      <c r="L86" s="32"/>
      <c r="M86" s="34"/>
      <c r="N86" s="32" t="n">
        <v>6</v>
      </c>
      <c r="O86" s="32" t="s">
        <v>592</v>
      </c>
      <c r="P86" s="32" t="n">
        <v>6</v>
      </c>
      <c r="Q86" s="33" t="s">
        <v>137</v>
      </c>
      <c r="R86" s="32" t="n">
        <v>3</v>
      </c>
      <c r="S86" s="33" t="s">
        <v>113</v>
      </c>
      <c r="T86" s="32" t="n">
        <v>2</v>
      </c>
      <c r="U86" s="34" t="s">
        <v>702</v>
      </c>
      <c r="V86" s="34" t="s">
        <v>703</v>
      </c>
      <c r="W86" s="33" t="s">
        <v>704</v>
      </c>
      <c r="X86" s="32" t="n">
        <v>117</v>
      </c>
      <c r="Y86" s="33"/>
      <c r="Z86" s="34"/>
    </row>
    <row r="87" customFormat="false" ht="68.65" hidden="false" customHeight="false" outlineLevel="0" collapsed="false">
      <c r="A87" s="25"/>
      <c r="B87" s="26" t="n">
        <f aca="false">IFERROR(ROUND(Scoring!$C$10*Scoring!$C$18/R87,2),0)</f>
        <v>0.63</v>
      </c>
      <c r="C87" s="43" t="s">
        <v>511</v>
      </c>
      <c r="D87" s="28" t="s">
        <v>89</v>
      </c>
      <c r="E87" s="29" t="s">
        <v>401</v>
      </c>
      <c r="F87" s="30" t="s">
        <v>705</v>
      </c>
      <c r="G87" s="30" t="s">
        <v>706</v>
      </c>
      <c r="H87" s="29" t="s">
        <v>707</v>
      </c>
      <c r="I87" s="29" t="s">
        <v>94</v>
      </c>
      <c r="J87" s="29" t="s">
        <v>637</v>
      </c>
      <c r="K87" s="29" t="s">
        <v>406</v>
      </c>
      <c r="L87" s="28"/>
      <c r="M87" s="30"/>
      <c r="N87" s="28" t="n">
        <v>6</v>
      </c>
      <c r="O87" s="28" t="s">
        <v>708</v>
      </c>
      <c r="P87" s="28" t="n">
        <v>6</v>
      </c>
      <c r="Q87" s="29" t="s">
        <v>137</v>
      </c>
      <c r="R87" s="28" t="n">
        <v>4</v>
      </c>
      <c r="S87" s="29" t="s">
        <v>416</v>
      </c>
      <c r="T87" s="28"/>
      <c r="U87" s="30" t="s">
        <v>709</v>
      </c>
      <c r="V87" s="30" t="s">
        <v>710</v>
      </c>
      <c r="W87" s="29" t="s">
        <v>711</v>
      </c>
      <c r="X87" s="28" t="n">
        <v>10</v>
      </c>
      <c r="Y87" s="29"/>
      <c r="Z87" s="30"/>
    </row>
    <row r="88" customFormat="false" ht="68.65" hidden="false" customHeight="false" outlineLevel="0" collapsed="false">
      <c r="A88" s="25"/>
      <c r="B88" s="31" t="n">
        <f aca="false">IFERROR(ROUND(Scoring!$C$10*Scoring!$C$18/R88,2),0)</f>
        <v>0.63</v>
      </c>
      <c r="C88" s="43" t="s">
        <v>511</v>
      </c>
      <c r="D88" s="32" t="s">
        <v>89</v>
      </c>
      <c r="E88" s="33" t="s">
        <v>150</v>
      </c>
      <c r="F88" s="34" t="s">
        <v>712</v>
      </c>
      <c r="G88" s="34" t="s">
        <v>713</v>
      </c>
      <c r="H88" s="33" t="s">
        <v>256</v>
      </c>
      <c r="I88" s="33" t="s">
        <v>94</v>
      </c>
      <c r="J88" s="33" t="s">
        <v>486</v>
      </c>
      <c r="K88" s="33" t="s">
        <v>406</v>
      </c>
      <c r="L88" s="32"/>
      <c r="M88" s="34"/>
      <c r="N88" s="32" t="n">
        <v>6</v>
      </c>
      <c r="O88" s="32" t="s">
        <v>318</v>
      </c>
      <c r="P88" s="32" t="n">
        <v>7</v>
      </c>
      <c r="Q88" s="33" t="s">
        <v>137</v>
      </c>
      <c r="R88" s="32" t="n">
        <v>4</v>
      </c>
      <c r="S88" s="33" t="s">
        <v>158</v>
      </c>
      <c r="T88" s="32"/>
      <c r="U88" s="34" t="s">
        <v>714</v>
      </c>
      <c r="V88" s="34" t="s">
        <v>715</v>
      </c>
      <c r="W88" s="33" t="s">
        <v>716</v>
      </c>
      <c r="X88" s="32" t="n">
        <v>37</v>
      </c>
      <c r="Y88" s="33"/>
      <c r="Z88" s="34"/>
    </row>
    <row r="89" customFormat="false" ht="68.65" hidden="false" customHeight="false" outlineLevel="0" collapsed="false">
      <c r="A89" s="25"/>
      <c r="B89" s="26" t="n">
        <f aca="false">IFERROR(ROUND(Scoring!$C$10*Scoring!$C$18/R89,2),0)</f>
        <v>0.63</v>
      </c>
      <c r="C89" s="43" t="s">
        <v>511</v>
      </c>
      <c r="D89" s="28" t="s">
        <v>89</v>
      </c>
      <c r="E89" s="29" t="s">
        <v>150</v>
      </c>
      <c r="F89" s="30" t="s">
        <v>717</v>
      </c>
      <c r="G89" s="30" t="s">
        <v>718</v>
      </c>
      <c r="H89" s="29" t="s">
        <v>719</v>
      </c>
      <c r="I89" s="29" t="s">
        <v>94</v>
      </c>
      <c r="J89" s="29" t="s">
        <v>637</v>
      </c>
      <c r="K89" s="29" t="s">
        <v>155</v>
      </c>
      <c r="L89" s="28"/>
      <c r="M89" s="30"/>
      <c r="N89" s="28" t="n">
        <v>6</v>
      </c>
      <c r="O89" s="28" t="s">
        <v>720</v>
      </c>
      <c r="P89" s="28" t="n">
        <v>6</v>
      </c>
      <c r="Q89" s="29" t="s">
        <v>137</v>
      </c>
      <c r="R89" s="28" t="n">
        <v>4</v>
      </c>
      <c r="S89" s="29" t="s">
        <v>99</v>
      </c>
      <c r="T89" s="28"/>
      <c r="U89" s="30" t="s">
        <v>721</v>
      </c>
      <c r="V89" s="30" t="s">
        <v>722</v>
      </c>
      <c r="W89" s="29" t="s">
        <v>723</v>
      </c>
      <c r="X89" s="28" t="n">
        <v>47</v>
      </c>
      <c r="Y89" s="29"/>
      <c r="Z89" s="30"/>
    </row>
    <row r="90" customFormat="false" ht="79.85" hidden="false" customHeight="false" outlineLevel="0" collapsed="false">
      <c r="A90" s="25"/>
      <c r="B90" s="31" t="n">
        <f aca="false">IFERROR(ROUND(Scoring!$C$10*Scoring!$C$18/R90,2),0)</f>
        <v>0.63</v>
      </c>
      <c r="C90" s="43" t="s">
        <v>511</v>
      </c>
      <c r="D90" s="32" t="s">
        <v>89</v>
      </c>
      <c r="E90" s="33" t="s">
        <v>150</v>
      </c>
      <c r="F90" s="34" t="s">
        <v>724</v>
      </c>
      <c r="G90" s="34" t="s">
        <v>725</v>
      </c>
      <c r="H90" s="33" t="s">
        <v>726</v>
      </c>
      <c r="I90" s="33" t="s">
        <v>94</v>
      </c>
      <c r="J90" s="33" t="s">
        <v>121</v>
      </c>
      <c r="K90" s="33" t="s">
        <v>258</v>
      </c>
      <c r="L90" s="32"/>
      <c r="M90" s="34"/>
      <c r="N90" s="32" t="n">
        <v>6</v>
      </c>
      <c r="O90" s="32" t="s">
        <v>318</v>
      </c>
      <c r="P90" s="32" t="n">
        <v>7</v>
      </c>
      <c r="Q90" s="33" t="s">
        <v>137</v>
      </c>
      <c r="R90" s="32" t="n">
        <v>4</v>
      </c>
      <c r="S90" s="33" t="s">
        <v>158</v>
      </c>
      <c r="T90" s="32"/>
      <c r="U90" s="34" t="s">
        <v>727</v>
      </c>
      <c r="V90" s="34" t="s">
        <v>728</v>
      </c>
      <c r="W90" s="33" t="s">
        <v>729</v>
      </c>
      <c r="X90" s="32" t="n">
        <v>105</v>
      </c>
      <c r="Y90" s="33"/>
      <c r="Z90" s="34"/>
    </row>
    <row r="91" customFormat="false" ht="68.65" hidden="false" customHeight="false" outlineLevel="0" collapsed="false">
      <c r="A91" s="25"/>
      <c r="B91" s="26" t="n">
        <f aca="false">IFERROR(ROUND(Scoring!$C$10*Scoring!$C$18/R91,2),0)</f>
        <v>0.63</v>
      </c>
      <c r="C91" s="43" t="s">
        <v>511</v>
      </c>
      <c r="D91" s="28" t="s">
        <v>89</v>
      </c>
      <c r="E91" s="29" t="s">
        <v>427</v>
      </c>
      <c r="F91" s="30" t="s">
        <v>730</v>
      </c>
      <c r="G91" s="30" t="s">
        <v>731</v>
      </c>
      <c r="H91" s="29" t="s">
        <v>732</v>
      </c>
      <c r="I91" s="29" t="s">
        <v>94</v>
      </c>
      <c r="J91" s="29" t="s">
        <v>555</v>
      </c>
      <c r="K91" s="29" t="s">
        <v>207</v>
      </c>
      <c r="L91" s="28"/>
      <c r="M91" s="30"/>
      <c r="N91" s="28" t="n">
        <v>6</v>
      </c>
      <c r="O91" s="28" t="s">
        <v>733</v>
      </c>
      <c r="P91" s="28" t="n">
        <v>6</v>
      </c>
      <c r="Q91" s="29" t="s">
        <v>137</v>
      </c>
      <c r="R91" s="28" t="n">
        <v>4</v>
      </c>
      <c r="S91" s="29" t="s">
        <v>158</v>
      </c>
      <c r="T91" s="28"/>
      <c r="U91" s="30" t="s">
        <v>734</v>
      </c>
      <c r="V91" s="30" t="s">
        <v>735</v>
      </c>
      <c r="W91" s="29" t="s">
        <v>736</v>
      </c>
      <c r="X91" s="28" t="n">
        <v>132</v>
      </c>
      <c r="Y91" s="29"/>
      <c r="Z91" s="30"/>
    </row>
    <row r="92" customFormat="false" ht="79.85" hidden="false" customHeight="false" outlineLevel="0" collapsed="false">
      <c r="A92" s="25"/>
      <c r="B92" s="31" t="n">
        <f aca="false">IFERROR(ROUND(Scoring!$C$10*Scoring!$C$18/R92,2),0)</f>
        <v>0.63</v>
      </c>
      <c r="C92" s="43" t="s">
        <v>511</v>
      </c>
      <c r="D92" s="32" t="s">
        <v>183</v>
      </c>
      <c r="E92" s="33" t="s">
        <v>427</v>
      </c>
      <c r="F92" s="34" t="s">
        <v>737</v>
      </c>
      <c r="G92" s="34" t="s">
        <v>738</v>
      </c>
      <c r="H92" s="33" t="s">
        <v>739</v>
      </c>
      <c r="I92" s="33" t="s">
        <v>187</v>
      </c>
      <c r="J92" s="33" t="s">
        <v>740</v>
      </c>
      <c r="K92" s="33" t="s">
        <v>442</v>
      </c>
      <c r="L92" s="32"/>
      <c r="M92" s="34"/>
      <c r="N92" s="32" t="n">
        <v>6</v>
      </c>
      <c r="O92" s="32" t="s">
        <v>318</v>
      </c>
      <c r="P92" s="32" t="n">
        <v>7</v>
      </c>
      <c r="Q92" s="33" t="s">
        <v>137</v>
      </c>
      <c r="R92" s="32" t="n">
        <v>4</v>
      </c>
      <c r="S92" s="33" t="s">
        <v>416</v>
      </c>
      <c r="T92" s="32" t="n">
        <v>2</v>
      </c>
      <c r="U92" s="34" t="s">
        <v>741</v>
      </c>
      <c r="V92" s="34" t="s">
        <v>742</v>
      </c>
      <c r="W92" s="33" t="s">
        <v>704</v>
      </c>
      <c r="X92" s="32" t="n">
        <v>143</v>
      </c>
      <c r="Y92" s="33"/>
      <c r="Z92" s="34"/>
    </row>
    <row r="93" customFormat="false" ht="79.85" hidden="false" customHeight="false" outlineLevel="0" collapsed="false">
      <c r="A93" s="25"/>
      <c r="B93" s="26" t="n">
        <f aca="false">IFERROR(ROUND(Scoring!$C$10*Scoring!$C$18/R93,2),0)</f>
        <v>0.63</v>
      </c>
      <c r="C93" s="43" t="s">
        <v>511</v>
      </c>
      <c r="D93" s="28" t="s">
        <v>141</v>
      </c>
      <c r="E93" s="29" t="s">
        <v>253</v>
      </c>
      <c r="F93" s="30" t="s">
        <v>743</v>
      </c>
      <c r="G93" s="30" t="s">
        <v>744</v>
      </c>
      <c r="H93" s="29" t="s">
        <v>745</v>
      </c>
      <c r="I93" s="29" t="s">
        <v>141</v>
      </c>
      <c r="J93" s="29" t="s">
        <v>637</v>
      </c>
      <c r="K93" s="29" t="s">
        <v>258</v>
      </c>
      <c r="L93" s="28"/>
      <c r="M93" s="30"/>
      <c r="N93" s="28" t="n">
        <v>6</v>
      </c>
      <c r="O93" s="28" t="s">
        <v>746</v>
      </c>
      <c r="P93" s="28" t="n">
        <v>6</v>
      </c>
      <c r="Q93" s="29" t="s">
        <v>137</v>
      </c>
      <c r="R93" s="28" t="n">
        <v>4</v>
      </c>
      <c r="S93" s="29" t="s">
        <v>407</v>
      </c>
      <c r="T93" s="28"/>
      <c r="U93" s="30" t="s">
        <v>747</v>
      </c>
      <c r="V93" s="30" t="s">
        <v>748</v>
      </c>
      <c r="W93" s="29" t="s">
        <v>749</v>
      </c>
      <c r="X93" s="28" t="n">
        <v>168</v>
      </c>
      <c r="Y93" s="29"/>
      <c r="Z93" s="30"/>
    </row>
    <row r="94" customFormat="false" ht="57.45" hidden="false" customHeight="false" outlineLevel="0" collapsed="false">
      <c r="A94" s="25"/>
      <c r="B94" s="31" t="n">
        <f aca="false">IFERROR(ROUND(Scoring!$C$10*Scoring!$C$18/R94,2),0)</f>
        <v>1.25</v>
      </c>
      <c r="C94" s="43" t="s">
        <v>511</v>
      </c>
      <c r="D94" s="32" t="s">
        <v>89</v>
      </c>
      <c r="E94" s="33" t="s">
        <v>150</v>
      </c>
      <c r="F94" s="34" t="s">
        <v>750</v>
      </c>
      <c r="G94" s="34" t="s">
        <v>751</v>
      </c>
      <c r="H94" s="33" t="s">
        <v>752</v>
      </c>
      <c r="I94" s="33" t="s">
        <v>94</v>
      </c>
      <c r="J94" s="33" t="s">
        <v>121</v>
      </c>
      <c r="K94" s="33" t="s">
        <v>298</v>
      </c>
      <c r="L94" s="32"/>
      <c r="M94" s="34"/>
      <c r="N94" s="32" t="n">
        <v>5</v>
      </c>
      <c r="O94" s="32" t="s">
        <v>753</v>
      </c>
      <c r="P94" s="32" t="n">
        <v>5</v>
      </c>
      <c r="Q94" s="33" t="s">
        <v>98</v>
      </c>
      <c r="R94" s="32" t="n">
        <v>2</v>
      </c>
      <c r="S94" s="33" t="s">
        <v>416</v>
      </c>
      <c r="T94" s="32"/>
      <c r="U94" s="34" t="s">
        <v>754</v>
      </c>
      <c r="V94" s="34" t="s">
        <v>755</v>
      </c>
      <c r="W94" s="33" t="s">
        <v>756</v>
      </c>
      <c r="X94" s="32" t="n">
        <v>56</v>
      </c>
      <c r="Y94" s="33"/>
      <c r="Z94" s="34"/>
    </row>
    <row r="95" customFormat="false" ht="57.45" hidden="false" customHeight="false" outlineLevel="0" collapsed="false">
      <c r="A95" s="25"/>
      <c r="B95" s="26" t="n">
        <f aca="false">IFERROR(ROUND(Scoring!$C$10*Scoring!$C$18/R95,2),0)</f>
        <v>0.83</v>
      </c>
      <c r="C95" s="43" t="s">
        <v>511</v>
      </c>
      <c r="D95" s="28" t="s">
        <v>183</v>
      </c>
      <c r="E95" s="29" t="s">
        <v>150</v>
      </c>
      <c r="F95" s="30" t="s">
        <v>757</v>
      </c>
      <c r="G95" s="30" t="s">
        <v>758</v>
      </c>
      <c r="H95" s="29" t="s">
        <v>289</v>
      </c>
      <c r="I95" s="29" t="s">
        <v>183</v>
      </c>
      <c r="J95" s="29" t="s">
        <v>197</v>
      </c>
      <c r="K95" s="29" t="s">
        <v>223</v>
      </c>
      <c r="L95" s="28"/>
      <c r="M95" s="30"/>
      <c r="N95" s="28" t="n">
        <v>5</v>
      </c>
      <c r="O95" s="28" t="s">
        <v>318</v>
      </c>
      <c r="P95" s="28" t="n">
        <v>5</v>
      </c>
      <c r="Q95" s="29" t="s">
        <v>137</v>
      </c>
      <c r="R95" s="28" t="n">
        <v>3</v>
      </c>
      <c r="S95" s="29" t="s">
        <v>113</v>
      </c>
      <c r="T95" s="28"/>
      <c r="U95" s="30" t="s">
        <v>759</v>
      </c>
      <c r="V95" s="30" t="s">
        <v>760</v>
      </c>
      <c r="W95" s="29" t="s">
        <v>761</v>
      </c>
      <c r="X95" s="28" t="n">
        <v>32</v>
      </c>
      <c r="Y95" s="29"/>
      <c r="Z95" s="30"/>
    </row>
    <row r="96" customFormat="false" ht="79.85" hidden="false" customHeight="false" outlineLevel="0" collapsed="false">
      <c r="A96" s="25"/>
      <c r="B96" s="31" t="n">
        <f aca="false">IFERROR(ROUND(Scoring!$C$10*Scoring!$C$18/R96,2),0)</f>
        <v>0.83</v>
      </c>
      <c r="C96" s="43" t="s">
        <v>511</v>
      </c>
      <c r="D96" s="32" t="s">
        <v>103</v>
      </c>
      <c r="E96" s="33" t="s">
        <v>90</v>
      </c>
      <c r="F96" s="34" t="s">
        <v>762</v>
      </c>
      <c r="G96" s="34" t="s">
        <v>763</v>
      </c>
      <c r="H96" s="33" t="s">
        <v>764</v>
      </c>
      <c r="I96" s="33" t="s">
        <v>107</v>
      </c>
      <c r="J96" s="33" t="s">
        <v>317</v>
      </c>
      <c r="K96" s="33" t="s">
        <v>109</v>
      </c>
      <c r="L96" s="32"/>
      <c r="M96" s="34"/>
      <c r="N96" s="32" t="n">
        <v>5</v>
      </c>
      <c r="O96" s="32" t="s">
        <v>765</v>
      </c>
      <c r="P96" s="32" t="n">
        <v>5</v>
      </c>
      <c r="Q96" s="33" t="s">
        <v>125</v>
      </c>
      <c r="R96" s="32" t="n">
        <v>3</v>
      </c>
      <c r="S96" s="33" t="s">
        <v>463</v>
      </c>
      <c r="T96" s="32"/>
      <c r="U96" s="34" t="s">
        <v>766</v>
      </c>
      <c r="V96" s="34" t="s">
        <v>767</v>
      </c>
      <c r="W96" s="33" t="s">
        <v>768</v>
      </c>
      <c r="X96" s="32" t="n">
        <v>72</v>
      </c>
      <c r="Y96" s="33"/>
      <c r="Z96" s="34"/>
    </row>
    <row r="97" customFormat="false" ht="79.85" hidden="false" customHeight="false" outlineLevel="0" collapsed="false">
      <c r="A97" s="25"/>
      <c r="B97" s="26" t="n">
        <f aca="false">IFERROR(ROUND(Scoring!$C$10*Scoring!$C$18/R97,2),0)</f>
        <v>0.83</v>
      </c>
      <c r="C97" s="43" t="s">
        <v>511</v>
      </c>
      <c r="D97" s="28" t="s">
        <v>183</v>
      </c>
      <c r="E97" s="29" t="s">
        <v>150</v>
      </c>
      <c r="F97" s="30" t="s">
        <v>769</v>
      </c>
      <c r="G97" s="30" t="s">
        <v>770</v>
      </c>
      <c r="H97" s="29" t="s">
        <v>771</v>
      </c>
      <c r="I97" s="29" t="s">
        <v>187</v>
      </c>
      <c r="J97" s="29" t="s">
        <v>740</v>
      </c>
      <c r="K97" s="29" t="s">
        <v>155</v>
      </c>
      <c r="L97" s="37" t="s">
        <v>73</v>
      </c>
      <c r="M97" s="38" t="s">
        <v>772</v>
      </c>
      <c r="N97" s="28" t="n">
        <v>5</v>
      </c>
      <c r="O97" s="28" t="s">
        <v>318</v>
      </c>
      <c r="P97" s="28" t="n">
        <v>5</v>
      </c>
      <c r="Q97" s="29" t="s">
        <v>137</v>
      </c>
      <c r="R97" s="28" t="n">
        <v>3</v>
      </c>
      <c r="S97" s="29" t="s">
        <v>126</v>
      </c>
      <c r="T97" s="28"/>
      <c r="U97" s="30" t="s">
        <v>773</v>
      </c>
      <c r="V97" s="30" t="s">
        <v>774</v>
      </c>
      <c r="W97" s="29" t="s">
        <v>775</v>
      </c>
      <c r="X97" s="28" t="n">
        <v>103</v>
      </c>
      <c r="Y97" s="29"/>
      <c r="Z97" s="30"/>
    </row>
    <row r="98" customFormat="false" ht="79.85" hidden="false" customHeight="false" outlineLevel="0" collapsed="false">
      <c r="A98" s="25"/>
      <c r="B98" s="31" t="n">
        <f aca="false">IFERROR(ROUND(Scoring!$C$10*Scoring!$C$18/R98,2),0)</f>
        <v>0.83</v>
      </c>
      <c r="C98" s="43" t="s">
        <v>511</v>
      </c>
      <c r="D98" s="32" t="s">
        <v>89</v>
      </c>
      <c r="E98" s="33" t="s">
        <v>438</v>
      </c>
      <c r="F98" s="34" t="s">
        <v>776</v>
      </c>
      <c r="G98" s="34" t="s">
        <v>777</v>
      </c>
      <c r="H98" s="33" t="s">
        <v>778</v>
      </c>
      <c r="I98" s="33" t="s">
        <v>94</v>
      </c>
      <c r="J98" s="33" t="s">
        <v>379</v>
      </c>
      <c r="K98" s="33" t="s">
        <v>450</v>
      </c>
      <c r="L98" s="32"/>
      <c r="M98" s="34"/>
      <c r="N98" s="32" t="n">
        <v>5</v>
      </c>
      <c r="O98" s="32" t="s">
        <v>779</v>
      </c>
      <c r="P98" s="32" t="n">
        <v>6</v>
      </c>
      <c r="Q98" s="33" t="s">
        <v>137</v>
      </c>
      <c r="R98" s="32" t="n">
        <v>3</v>
      </c>
      <c r="S98" s="33" t="s">
        <v>99</v>
      </c>
      <c r="T98" s="32"/>
      <c r="U98" s="34" t="s">
        <v>780</v>
      </c>
      <c r="V98" s="34" t="s">
        <v>781</v>
      </c>
      <c r="W98" s="33" t="s">
        <v>782</v>
      </c>
      <c r="X98" s="32" t="n">
        <v>120</v>
      </c>
      <c r="Y98" s="33"/>
      <c r="Z98" s="34"/>
    </row>
    <row r="99" customFormat="false" ht="79.85" hidden="false" customHeight="false" outlineLevel="0" collapsed="false">
      <c r="A99" s="25"/>
      <c r="B99" s="26" t="n">
        <f aca="false">IFERROR(ROUND(Scoring!$C$10*Scoring!$C$18/R99,2),0)</f>
        <v>0.83</v>
      </c>
      <c r="C99" s="43" t="s">
        <v>511</v>
      </c>
      <c r="D99" s="28" t="s">
        <v>89</v>
      </c>
      <c r="E99" s="29" t="s">
        <v>130</v>
      </c>
      <c r="F99" s="30" t="s">
        <v>783</v>
      </c>
      <c r="G99" s="30" t="s">
        <v>784</v>
      </c>
      <c r="H99" s="29" t="s">
        <v>546</v>
      </c>
      <c r="I99" s="29" t="s">
        <v>239</v>
      </c>
      <c r="J99" s="29" t="s">
        <v>166</v>
      </c>
      <c r="K99" s="29" t="s">
        <v>134</v>
      </c>
      <c r="L99" s="37" t="s">
        <v>73</v>
      </c>
      <c r="M99" s="38" t="s">
        <v>785</v>
      </c>
      <c r="N99" s="28" t="n">
        <v>5</v>
      </c>
      <c r="O99" s="28" t="s">
        <v>786</v>
      </c>
      <c r="P99" s="28" t="n">
        <v>6</v>
      </c>
      <c r="Q99" s="29" t="s">
        <v>137</v>
      </c>
      <c r="R99" s="28" t="n">
        <v>3</v>
      </c>
      <c r="S99" s="29" t="s">
        <v>126</v>
      </c>
      <c r="T99" s="28"/>
      <c r="U99" s="30" t="s">
        <v>787</v>
      </c>
      <c r="V99" s="30" t="s">
        <v>788</v>
      </c>
      <c r="W99" s="29" t="s">
        <v>789</v>
      </c>
      <c r="X99" s="28" t="n">
        <v>141</v>
      </c>
      <c r="Y99" s="29"/>
      <c r="Z99" s="30"/>
    </row>
    <row r="100" customFormat="false" ht="68.65" hidden="false" customHeight="false" outlineLevel="0" collapsed="false">
      <c r="A100" s="25"/>
      <c r="B100" s="31" t="n">
        <f aca="false">IFERROR(ROUND(Scoring!$C$10*Scoring!$C$18/R100,2),0)</f>
        <v>0.83</v>
      </c>
      <c r="C100" s="43" t="s">
        <v>511</v>
      </c>
      <c r="D100" s="32" t="s">
        <v>89</v>
      </c>
      <c r="E100" s="33" t="s">
        <v>130</v>
      </c>
      <c r="F100" s="34" t="s">
        <v>790</v>
      </c>
      <c r="G100" s="34" t="s">
        <v>791</v>
      </c>
      <c r="H100" s="33" t="s">
        <v>792</v>
      </c>
      <c r="I100" s="33" t="s">
        <v>94</v>
      </c>
      <c r="J100" s="33" t="s">
        <v>793</v>
      </c>
      <c r="K100" s="33" t="s">
        <v>134</v>
      </c>
      <c r="L100" s="32"/>
      <c r="M100" s="34"/>
      <c r="N100" s="32" t="n">
        <v>5</v>
      </c>
      <c r="O100" s="32" t="s">
        <v>794</v>
      </c>
      <c r="P100" s="32" t="n">
        <v>5</v>
      </c>
      <c r="Q100" s="33" t="s">
        <v>137</v>
      </c>
      <c r="R100" s="32" t="n">
        <v>3</v>
      </c>
      <c r="S100" s="33" t="s">
        <v>126</v>
      </c>
      <c r="T100" s="32"/>
      <c r="U100" s="34" t="s">
        <v>795</v>
      </c>
      <c r="V100" s="34" t="s">
        <v>796</v>
      </c>
      <c r="W100" s="33" t="s">
        <v>797</v>
      </c>
      <c r="X100" s="32" t="n">
        <v>142</v>
      </c>
      <c r="Y100" s="33"/>
      <c r="Z100" s="34"/>
    </row>
    <row r="101" customFormat="false" ht="68.65" hidden="false" customHeight="false" outlineLevel="0" collapsed="false">
      <c r="A101" s="25"/>
      <c r="B101" s="26" t="n">
        <f aca="false">IFERROR(ROUND(Scoring!$C$10*Scoring!$C$18/R101,2),0)</f>
        <v>0.63</v>
      </c>
      <c r="C101" s="43" t="s">
        <v>511</v>
      </c>
      <c r="D101" s="28" t="s">
        <v>89</v>
      </c>
      <c r="E101" s="29" t="s">
        <v>150</v>
      </c>
      <c r="F101" s="30" t="s">
        <v>798</v>
      </c>
      <c r="G101" s="30" t="s">
        <v>799</v>
      </c>
      <c r="H101" s="29" t="s">
        <v>579</v>
      </c>
      <c r="I101" s="29" t="s">
        <v>94</v>
      </c>
      <c r="J101" s="29" t="s">
        <v>800</v>
      </c>
      <c r="K101" s="29" t="s">
        <v>155</v>
      </c>
      <c r="L101" s="28"/>
      <c r="M101" s="30"/>
      <c r="N101" s="28" t="n">
        <v>5</v>
      </c>
      <c r="O101" s="28" t="s">
        <v>318</v>
      </c>
      <c r="P101" s="28" t="n">
        <v>5</v>
      </c>
      <c r="Q101" s="29" t="s">
        <v>137</v>
      </c>
      <c r="R101" s="28" t="n">
        <v>4</v>
      </c>
      <c r="S101" s="29" t="s">
        <v>453</v>
      </c>
      <c r="T101" s="28" t="n">
        <v>2</v>
      </c>
      <c r="U101" s="30" t="s">
        <v>801</v>
      </c>
      <c r="V101" s="30" t="s">
        <v>802</v>
      </c>
      <c r="W101" s="29" t="s">
        <v>803</v>
      </c>
      <c r="X101" s="28" t="n">
        <v>36</v>
      </c>
      <c r="Y101" s="29"/>
      <c r="Z101" s="30"/>
    </row>
    <row r="102" customFormat="false" ht="79.85" hidden="false" customHeight="false" outlineLevel="0" collapsed="false">
      <c r="A102" s="25"/>
      <c r="B102" s="31" t="n">
        <f aca="false">IFERROR(ROUND(Scoring!$C$10*Scoring!$C$18/R102,2),0)</f>
        <v>0.63</v>
      </c>
      <c r="C102" s="43" t="s">
        <v>511</v>
      </c>
      <c r="D102" s="32" t="s">
        <v>183</v>
      </c>
      <c r="E102" s="33" t="s">
        <v>438</v>
      </c>
      <c r="F102" s="34" t="s">
        <v>804</v>
      </c>
      <c r="G102" s="34" t="s">
        <v>805</v>
      </c>
      <c r="H102" s="33" t="s">
        <v>806</v>
      </c>
      <c r="I102" s="33" t="s">
        <v>187</v>
      </c>
      <c r="J102" s="33" t="s">
        <v>379</v>
      </c>
      <c r="K102" s="33" t="s">
        <v>442</v>
      </c>
      <c r="L102" s="32"/>
      <c r="M102" s="34"/>
      <c r="N102" s="32" t="n">
        <v>5</v>
      </c>
      <c r="O102" s="32" t="s">
        <v>807</v>
      </c>
      <c r="P102" s="32" t="n">
        <v>6</v>
      </c>
      <c r="Q102" s="33" t="s">
        <v>137</v>
      </c>
      <c r="R102" s="32" t="n">
        <v>4</v>
      </c>
      <c r="S102" s="33" t="s">
        <v>99</v>
      </c>
      <c r="T102" s="32"/>
      <c r="U102" s="34" t="s">
        <v>808</v>
      </c>
      <c r="V102" s="34" t="s">
        <v>809</v>
      </c>
      <c r="W102" s="33" t="s">
        <v>810</v>
      </c>
      <c r="X102" s="32" t="n">
        <v>114</v>
      </c>
      <c r="Y102" s="33"/>
      <c r="Z102" s="34"/>
    </row>
    <row r="103" customFormat="false" ht="79.85" hidden="false" customHeight="false" outlineLevel="0" collapsed="false">
      <c r="A103" s="25"/>
      <c r="B103" s="26" t="n">
        <f aca="false">IFERROR(ROUND(Scoring!$C$10*Scoring!$C$18/R103,2),0)</f>
        <v>0.63</v>
      </c>
      <c r="C103" s="43" t="s">
        <v>511</v>
      </c>
      <c r="D103" s="28" t="s">
        <v>183</v>
      </c>
      <c r="E103" s="29" t="s">
        <v>427</v>
      </c>
      <c r="F103" s="30" t="s">
        <v>811</v>
      </c>
      <c r="G103" s="30" t="s">
        <v>812</v>
      </c>
      <c r="H103" s="29" t="s">
        <v>813</v>
      </c>
      <c r="I103" s="29" t="s">
        <v>187</v>
      </c>
      <c r="J103" s="29" t="s">
        <v>814</v>
      </c>
      <c r="K103" s="29" t="s">
        <v>531</v>
      </c>
      <c r="L103" s="28"/>
      <c r="M103" s="30"/>
      <c r="N103" s="28" t="n">
        <v>5</v>
      </c>
      <c r="O103" s="28" t="s">
        <v>318</v>
      </c>
      <c r="P103" s="28" t="n">
        <v>5</v>
      </c>
      <c r="Q103" s="29" t="s">
        <v>137</v>
      </c>
      <c r="R103" s="28" t="n">
        <v>4</v>
      </c>
      <c r="S103" s="29" t="s">
        <v>113</v>
      </c>
      <c r="T103" s="28"/>
      <c r="U103" s="30" t="s">
        <v>815</v>
      </c>
      <c r="V103" s="30" t="s">
        <v>816</v>
      </c>
      <c r="W103" s="29" t="s">
        <v>817</v>
      </c>
      <c r="X103" s="28" t="n">
        <v>144</v>
      </c>
      <c r="Y103" s="29"/>
      <c r="Z103" s="30"/>
    </row>
    <row r="104" customFormat="false" ht="68.65" hidden="false" customHeight="false" outlineLevel="0" collapsed="false">
      <c r="A104" s="25"/>
      <c r="B104" s="31" t="n">
        <f aca="false">IFERROR(ROUND(Scoring!$C$10*Scoring!$C$18/R104,2),0)</f>
        <v>0.63</v>
      </c>
      <c r="C104" s="43" t="s">
        <v>511</v>
      </c>
      <c r="D104" s="32" t="s">
        <v>183</v>
      </c>
      <c r="E104" s="33" t="s">
        <v>427</v>
      </c>
      <c r="F104" s="34" t="s">
        <v>818</v>
      </c>
      <c r="G104" s="34" t="s">
        <v>819</v>
      </c>
      <c r="H104" s="33" t="s">
        <v>820</v>
      </c>
      <c r="I104" s="33" t="s">
        <v>187</v>
      </c>
      <c r="J104" s="33" t="s">
        <v>460</v>
      </c>
      <c r="K104" s="33" t="s">
        <v>207</v>
      </c>
      <c r="L104" s="32"/>
      <c r="M104" s="34"/>
      <c r="N104" s="32" t="n">
        <v>5</v>
      </c>
      <c r="O104" s="32" t="s">
        <v>318</v>
      </c>
      <c r="P104" s="32" t="n">
        <v>5</v>
      </c>
      <c r="Q104" s="33" t="s">
        <v>137</v>
      </c>
      <c r="R104" s="32" t="n">
        <v>4</v>
      </c>
      <c r="S104" s="33" t="s">
        <v>158</v>
      </c>
      <c r="T104" s="32" t="n">
        <v>2</v>
      </c>
      <c r="U104" s="34" t="s">
        <v>821</v>
      </c>
      <c r="V104" s="34" t="s">
        <v>822</v>
      </c>
      <c r="W104" s="33" t="s">
        <v>691</v>
      </c>
      <c r="X104" s="32" t="n">
        <v>147</v>
      </c>
      <c r="Y104" s="33"/>
      <c r="Z104" s="34"/>
    </row>
    <row r="105" customFormat="false" ht="46.25" hidden="false" customHeight="false" outlineLevel="0" collapsed="false">
      <c r="A105" s="25"/>
      <c r="B105" s="26" t="n">
        <f aca="false">IFERROR(ROUND(Scoring!$C$10*Scoring!$C$17/R105,2),0)</f>
        <v>0.67</v>
      </c>
      <c r="C105" s="43" t="s">
        <v>511</v>
      </c>
      <c r="D105" s="28" t="s">
        <v>141</v>
      </c>
      <c r="E105" s="29" t="s">
        <v>150</v>
      </c>
      <c r="F105" s="30" t="s">
        <v>823</v>
      </c>
      <c r="G105" s="30" t="s">
        <v>824</v>
      </c>
      <c r="H105" s="29" t="s">
        <v>825</v>
      </c>
      <c r="I105" s="29" t="s">
        <v>141</v>
      </c>
      <c r="J105" s="29" t="s">
        <v>826</v>
      </c>
      <c r="K105" s="29" t="s">
        <v>223</v>
      </c>
      <c r="L105" s="37" t="s">
        <v>73</v>
      </c>
      <c r="M105" s="38" t="s">
        <v>827</v>
      </c>
      <c r="N105" s="28" t="n">
        <v>4</v>
      </c>
      <c r="O105" s="28" t="s">
        <v>828</v>
      </c>
      <c r="P105" s="28" t="n">
        <v>4</v>
      </c>
      <c r="Q105" s="29" t="s">
        <v>137</v>
      </c>
      <c r="R105" s="28" t="n">
        <v>3</v>
      </c>
      <c r="S105" s="29" t="s">
        <v>113</v>
      </c>
      <c r="T105" s="28"/>
      <c r="U105" s="30" t="s">
        <v>829</v>
      </c>
      <c r="V105" s="30" t="s">
        <v>830</v>
      </c>
      <c r="W105" s="29" t="s">
        <v>831</v>
      </c>
      <c r="X105" s="28" t="n">
        <v>50</v>
      </c>
      <c r="Y105" s="29"/>
      <c r="Z105" s="30"/>
    </row>
    <row r="106" customFormat="false" ht="46.25" hidden="false" customHeight="false" outlineLevel="0" collapsed="false">
      <c r="A106" s="25"/>
      <c r="B106" s="31" t="n">
        <f aca="false">IFERROR(ROUND(Scoring!$C$10*Scoring!$C$16/R106,2),0)</f>
        <v>1.5</v>
      </c>
      <c r="C106" s="43" t="s">
        <v>511</v>
      </c>
      <c r="D106" s="32" t="s">
        <v>89</v>
      </c>
      <c r="E106" s="33" t="s">
        <v>150</v>
      </c>
      <c r="F106" s="34" t="s">
        <v>832</v>
      </c>
      <c r="G106" s="34" t="s">
        <v>833</v>
      </c>
      <c r="H106" s="33" t="s">
        <v>834</v>
      </c>
      <c r="I106" s="33" t="s">
        <v>94</v>
      </c>
      <c r="J106" s="33" t="s">
        <v>121</v>
      </c>
      <c r="K106" s="33" t="s">
        <v>298</v>
      </c>
      <c r="L106" s="35" t="s">
        <v>73</v>
      </c>
      <c r="M106" s="36" t="s">
        <v>835</v>
      </c>
      <c r="N106" s="32" t="n">
        <v>2</v>
      </c>
      <c r="O106" s="32" t="s">
        <v>836</v>
      </c>
      <c r="P106" s="32" t="n">
        <v>2</v>
      </c>
      <c r="Q106" s="33" t="s">
        <v>137</v>
      </c>
      <c r="R106" s="32" t="n">
        <v>1</v>
      </c>
      <c r="S106" s="33" t="s">
        <v>837</v>
      </c>
      <c r="T106" s="32"/>
      <c r="U106" s="34" t="s">
        <v>838</v>
      </c>
      <c r="V106" s="34" t="s">
        <v>839</v>
      </c>
      <c r="W106" s="33" t="s">
        <v>840</v>
      </c>
      <c r="X106" s="32" t="n">
        <v>59</v>
      </c>
      <c r="Y106" s="33"/>
      <c r="Z106" s="34"/>
    </row>
    <row r="107" customFormat="false" ht="57.45" hidden="false" customHeight="false" outlineLevel="0" collapsed="false">
      <c r="A107" s="25"/>
      <c r="B107" s="26" t="n">
        <f aca="false">IFERROR(ROUND(Scoring!$C$10*Scoring!$C$16/R107,2),0)</f>
        <v>0.5</v>
      </c>
      <c r="C107" s="43" t="s">
        <v>511</v>
      </c>
      <c r="D107" s="28" t="s">
        <v>841</v>
      </c>
      <c r="E107" s="29" t="s">
        <v>90</v>
      </c>
      <c r="F107" s="30" t="s">
        <v>842</v>
      </c>
      <c r="G107" s="30" t="s">
        <v>843</v>
      </c>
      <c r="H107" s="29" t="s">
        <v>844</v>
      </c>
      <c r="I107" s="29" t="s">
        <v>845</v>
      </c>
      <c r="J107" s="29" t="s">
        <v>121</v>
      </c>
      <c r="K107" s="29" t="s">
        <v>178</v>
      </c>
      <c r="L107" s="28"/>
      <c r="M107" s="30"/>
      <c r="N107" s="28" t="n">
        <v>2</v>
      </c>
      <c r="O107" s="28" t="s">
        <v>846</v>
      </c>
      <c r="P107" s="28" t="n">
        <v>4</v>
      </c>
      <c r="Q107" s="29" t="s">
        <v>137</v>
      </c>
      <c r="R107" s="28" t="n">
        <v>3</v>
      </c>
      <c r="S107" s="29" t="s">
        <v>233</v>
      </c>
      <c r="T107" s="28"/>
      <c r="U107" s="30" t="s">
        <v>847</v>
      </c>
      <c r="V107" s="30" t="s">
        <v>848</v>
      </c>
      <c r="W107" s="29" t="s">
        <v>849</v>
      </c>
      <c r="X107" s="28" t="n">
        <v>75</v>
      </c>
      <c r="Y107" s="29"/>
      <c r="Z107" s="30"/>
    </row>
    <row r="108" customFormat="false" ht="46.25" hidden="false" customHeight="false" outlineLevel="0" collapsed="false">
      <c r="A108" s="25"/>
      <c r="B108" s="31" t="n">
        <f aca="false">IFERROR(ROUND(Scoring!$C$10*Scoring!$C$16/R108,2),0)</f>
        <v>0.5</v>
      </c>
      <c r="C108" s="43" t="s">
        <v>511</v>
      </c>
      <c r="D108" s="32" t="s">
        <v>89</v>
      </c>
      <c r="E108" s="33" t="s">
        <v>162</v>
      </c>
      <c r="F108" s="34" t="s">
        <v>850</v>
      </c>
      <c r="G108" s="34" t="s">
        <v>851</v>
      </c>
      <c r="H108" s="33" t="s">
        <v>852</v>
      </c>
      <c r="I108" s="33" t="s">
        <v>94</v>
      </c>
      <c r="J108" s="33" t="s">
        <v>853</v>
      </c>
      <c r="K108" s="33" t="s">
        <v>167</v>
      </c>
      <c r="L108" s="32"/>
      <c r="M108" s="34"/>
      <c r="N108" s="32" t="n">
        <v>2</v>
      </c>
      <c r="O108" s="32" t="s">
        <v>179</v>
      </c>
      <c r="P108" s="32" t="n">
        <v>3</v>
      </c>
      <c r="Q108" s="33" t="s">
        <v>137</v>
      </c>
      <c r="R108" s="32" t="n">
        <v>3</v>
      </c>
      <c r="S108" s="33" t="s">
        <v>170</v>
      </c>
      <c r="T108" s="32"/>
      <c r="U108" s="34" t="s">
        <v>854</v>
      </c>
      <c r="V108" s="34" t="s">
        <v>855</v>
      </c>
      <c r="W108" s="33" t="s">
        <v>856</v>
      </c>
      <c r="X108" s="32" t="n">
        <v>88</v>
      </c>
      <c r="Y108" s="33"/>
      <c r="Z108" s="34"/>
    </row>
    <row r="109" customFormat="false" ht="57.45" hidden="false" customHeight="false" outlineLevel="0" collapsed="false">
      <c r="A109" s="25"/>
      <c r="B109" s="26" t="n">
        <f aca="false">IFERROR(ROUND(Scoring!$C$10*Scoring!$C$16/R109,2),0)</f>
        <v>0.5</v>
      </c>
      <c r="C109" s="43" t="s">
        <v>511</v>
      </c>
      <c r="D109" s="28" t="s">
        <v>141</v>
      </c>
      <c r="E109" s="29" t="s">
        <v>150</v>
      </c>
      <c r="F109" s="30" t="s">
        <v>857</v>
      </c>
      <c r="G109" s="30" t="s">
        <v>858</v>
      </c>
      <c r="H109" s="29" t="s">
        <v>859</v>
      </c>
      <c r="I109" s="29" t="s">
        <v>141</v>
      </c>
      <c r="J109" s="29" t="s">
        <v>460</v>
      </c>
      <c r="K109" s="29" t="s">
        <v>155</v>
      </c>
      <c r="L109" s="28"/>
      <c r="M109" s="30"/>
      <c r="N109" s="28" t="n">
        <v>2</v>
      </c>
      <c r="O109" s="28" t="s">
        <v>860</v>
      </c>
      <c r="P109" s="28" t="n">
        <v>2</v>
      </c>
      <c r="Q109" s="29" t="s">
        <v>137</v>
      </c>
      <c r="R109" s="28" t="n">
        <v>3</v>
      </c>
      <c r="S109" s="29" t="s">
        <v>861</v>
      </c>
      <c r="T109" s="28"/>
      <c r="U109" s="30" t="s">
        <v>862</v>
      </c>
      <c r="V109" s="30" t="s">
        <v>863</v>
      </c>
      <c r="W109" s="29" t="s">
        <v>864</v>
      </c>
      <c r="X109" s="28" t="n">
        <v>106</v>
      </c>
      <c r="Y109" s="29"/>
      <c r="Z109" s="30"/>
    </row>
    <row r="110" customFormat="false" ht="68.65" hidden="false" customHeight="false" outlineLevel="0" collapsed="false">
      <c r="A110" s="25"/>
      <c r="B110" s="31" t="n">
        <f aca="false">IFERROR(ROUND(Scoring!$C$10*Scoring!$C$15/R110,2),0)</f>
        <v>0.33</v>
      </c>
      <c r="C110" s="43" t="s">
        <v>511</v>
      </c>
      <c r="D110" s="32" t="s">
        <v>141</v>
      </c>
      <c r="E110" s="33" t="s">
        <v>162</v>
      </c>
      <c r="F110" s="34" t="s">
        <v>865</v>
      </c>
      <c r="G110" s="34" t="s">
        <v>866</v>
      </c>
      <c r="H110" s="33" t="s">
        <v>867</v>
      </c>
      <c r="I110" s="33" t="s">
        <v>141</v>
      </c>
      <c r="J110" s="33" t="s">
        <v>121</v>
      </c>
      <c r="K110" s="33" t="s">
        <v>167</v>
      </c>
      <c r="L110" s="35" t="s">
        <v>73</v>
      </c>
      <c r="M110" s="36" t="s">
        <v>868</v>
      </c>
      <c r="N110" s="32" t="n">
        <v>1</v>
      </c>
      <c r="O110" s="32" t="s">
        <v>869</v>
      </c>
      <c r="P110" s="32" t="n">
        <v>1</v>
      </c>
      <c r="Q110" s="33" t="s">
        <v>137</v>
      </c>
      <c r="R110" s="32" t="n">
        <v>3</v>
      </c>
      <c r="S110" s="33" t="s">
        <v>113</v>
      </c>
      <c r="T110" s="32"/>
      <c r="U110" s="34" t="s">
        <v>870</v>
      </c>
      <c r="V110" s="34" t="s">
        <v>871</v>
      </c>
      <c r="W110" s="33" t="s">
        <v>872</v>
      </c>
      <c r="X110" s="32" t="n">
        <v>89</v>
      </c>
      <c r="Y110" s="33"/>
      <c r="Z110" s="34"/>
    </row>
    <row r="111" customFormat="false" ht="57.45" hidden="false" customHeight="false" outlineLevel="0" collapsed="false">
      <c r="A111" s="25"/>
      <c r="B111" s="26" t="n">
        <f aca="false">IFERROR(ROUND(Scoring!$C$10*Scoring!$C$15/R111,2),0)</f>
        <v>0.33</v>
      </c>
      <c r="C111" s="43" t="s">
        <v>511</v>
      </c>
      <c r="D111" s="28" t="s">
        <v>183</v>
      </c>
      <c r="E111" s="29" t="s">
        <v>162</v>
      </c>
      <c r="F111" s="30" t="s">
        <v>873</v>
      </c>
      <c r="G111" s="30" t="s">
        <v>874</v>
      </c>
      <c r="H111" s="29" t="s">
        <v>362</v>
      </c>
      <c r="I111" s="29" t="s">
        <v>187</v>
      </c>
      <c r="J111" s="29" t="s">
        <v>317</v>
      </c>
      <c r="K111" s="29" t="s">
        <v>167</v>
      </c>
      <c r="L111" s="37" t="s">
        <v>73</v>
      </c>
      <c r="M111" s="38" t="s">
        <v>875</v>
      </c>
      <c r="N111" s="28" t="n">
        <v>1</v>
      </c>
      <c r="O111" s="28" t="s">
        <v>876</v>
      </c>
      <c r="P111" s="28" t="n">
        <v>1</v>
      </c>
      <c r="Q111" s="29" t="s">
        <v>137</v>
      </c>
      <c r="R111" s="28" t="n">
        <v>3</v>
      </c>
      <c r="S111" s="29" t="s">
        <v>453</v>
      </c>
      <c r="T111" s="28"/>
      <c r="U111" s="30" t="s">
        <v>877</v>
      </c>
      <c r="V111" s="30" t="s">
        <v>878</v>
      </c>
      <c r="W111" s="29" t="s">
        <v>879</v>
      </c>
      <c r="X111" s="28" t="n">
        <v>91</v>
      </c>
      <c r="Y111" s="29"/>
      <c r="Z111" s="30"/>
    </row>
    <row r="112" customFormat="false" ht="68.65" hidden="false" customHeight="false" outlineLevel="0" collapsed="false">
      <c r="A112" s="25"/>
      <c r="B112" s="31" t="n">
        <f aca="false">IFERROR(ROUND(Scoring!$C$11*Scoring!$C$17/R112,2),0)</f>
        <v>0.33</v>
      </c>
      <c r="C112" s="44" t="s">
        <v>880</v>
      </c>
      <c r="D112" s="32" t="s">
        <v>89</v>
      </c>
      <c r="E112" s="33" t="s">
        <v>90</v>
      </c>
      <c r="F112" s="34" t="s">
        <v>881</v>
      </c>
      <c r="G112" s="34" t="s">
        <v>882</v>
      </c>
      <c r="H112" s="33" t="s">
        <v>570</v>
      </c>
      <c r="I112" s="33" t="s">
        <v>222</v>
      </c>
      <c r="J112" s="33" t="s">
        <v>215</v>
      </c>
      <c r="K112" s="33" t="s">
        <v>178</v>
      </c>
      <c r="L112" s="32"/>
      <c r="M112" s="34"/>
      <c r="N112" s="32" t="n">
        <v>4</v>
      </c>
      <c r="O112" s="32" t="s">
        <v>883</v>
      </c>
      <c r="P112" s="32" t="n">
        <v>4</v>
      </c>
      <c r="Q112" s="33" t="s">
        <v>137</v>
      </c>
      <c r="R112" s="32" t="n">
        <v>3</v>
      </c>
      <c r="S112" s="33" t="s">
        <v>99</v>
      </c>
      <c r="T112" s="32"/>
      <c r="U112" s="34" t="s">
        <v>884</v>
      </c>
      <c r="V112" s="34" t="s">
        <v>885</v>
      </c>
      <c r="W112" s="33" t="s">
        <v>886</v>
      </c>
      <c r="X112" s="32" t="n">
        <v>5</v>
      </c>
      <c r="Y112" s="33"/>
      <c r="Z112" s="34"/>
    </row>
    <row r="113" customFormat="false" ht="79.85" hidden="false" customHeight="false" outlineLevel="0" collapsed="false">
      <c r="A113" s="25"/>
      <c r="B113" s="26" t="n">
        <f aca="false">IFERROR(ROUND(Scoring!$C$11*Scoring!$C$17/R113,2),0)</f>
        <v>0.33</v>
      </c>
      <c r="C113" s="44" t="s">
        <v>880</v>
      </c>
      <c r="D113" s="28" t="s">
        <v>89</v>
      </c>
      <c r="E113" s="29" t="s">
        <v>427</v>
      </c>
      <c r="F113" s="30" t="s">
        <v>887</v>
      </c>
      <c r="G113" s="30" t="s">
        <v>888</v>
      </c>
      <c r="H113" s="29" t="s">
        <v>889</v>
      </c>
      <c r="I113" s="29" t="s">
        <v>94</v>
      </c>
      <c r="J113" s="29" t="s">
        <v>166</v>
      </c>
      <c r="K113" s="29" t="s">
        <v>531</v>
      </c>
      <c r="L113" s="28"/>
      <c r="M113" s="30"/>
      <c r="N113" s="28" t="n">
        <v>4</v>
      </c>
      <c r="O113" s="28" t="s">
        <v>670</v>
      </c>
      <c r="P113" s="28" t="n">
        <v>4</v>
      </c>
      <c r="Q113" s="29" t="s">
        <v>137</v>
      </c>
      <c r="R113" s="28" t="n">
        <v>3</v>
      </c>
      <c r="S113" s="29" t="s">
        <v>126</v>
      </c>
      <c r="T113" s="28"/>
      <c r="U113" s="30" t="s">
        <v>890</v>
      </c>
      <c r="V113" s="30" t="s">
        <v>891</v>
      </c>
      <c r="W113" s="29" t="s">
        <v>892</v>
      </c>
      <c r="X113" s="28" t="n">
        <v>16</v>
      </c>
      <c r="Y113" s="29"/>
      <c r="Z113" s="30"/>
    </row>
    <row r="114" customFormat="false" ht="35.05" hidden="false" customHeight="false" outlineLevel="0" collapsed="false">
      <c r="A114" s="25"/>
      <c r="B114" s="31" t="n">
        <f aca="false">IFERROR(ROUND(Scoring!$C$11*Scoring!$C$17/R114,2),0)</f>
        <v>0.33</v>
      </c>
      <c r="C114" s="44" t="s">
        <v>880</v>
      </c>
      <c r="D114" s="32" t="s">
        <v>89</v>
      </c>
      <c r="E114" s="33" t="s">
        <v>150</v>
      </c>
      <c r="F114" s="34" t="s">
        <v>893</v>
      </c>
      <c r="G114" s="34" t="s">
        <v>894</v>
      </c>
      <c r="H114" s="33" t="s">
        <v>895</v>
      </c>
      <c r="I114" s="33" t="s">
        <v>94</v>
      </c>
      <c r="J114" s="33" t="s">
        <v>486</v>
      </c>
      <c r="K114" s="33" t="s">
        <v>223</v>
      </c>
      <c r="L114" s="32"/>
      <c r="M114" s="34"/>
      <c r="N114" s="32" t="n">
        <v>4</v>
      </c>
      <c r="O114" s="32" t="s">
        <v>896</v>
      </c>
      <c r="P114" s="32" t="n">
        <v>4</v>
      </c>
      <c r="Q114" s="33" t="s">
        <v>137</v>
      </c>
      <c r="R114" s="32" t="n">
        <v>3</v>
      </c>
      <c r="S114" s="33" t="s">
        <v>453</v>
      </c>
      <c r="T114" s="32" t="n">
        <v>2</v>
      </c>
      <c r="U114" s="34" t="s">
        <v>897</v>
      </c>
      <c r="V114" s="34" t="s">
        <v>898</v>
      </c>
      <c r="W114" s="33" t="s">
        <v>899</v>
      </c>
      <c r="X114" s="32" t="n">
        <v>20</v>
      </c>
      <c r="Y114" s="33"/>
      <c r="Z114" s="34"/>
    </row>
    <row r="115" customFormat="false" ht="57.45" hidden="false" customHeight="false" outlineLevel="0" collapsed="false">
      <c r="A115" s="25"/>
      <c r="B115" s="26" t="n">
        <f aca="false">IFERROR(ROUND(Scoring!$C$11*Scoring!$C$17/R115,2),0)</f>
        <v>0.33</v>
      </c>
      <c r="C115" s="44" t="s">
        <v>880</v>
      </c>
      <c r="D115" s="28" t="s">
        <v>89</v>
      </c>
      <c r="E115" s="29" t="s">
        <v>150</v>
      </c>
      <c r="F115" s="30" t="s">
        <v>900</v>
      </c>
      <c r="G115" s="30" t="s">
        <v>901</v>
      </c>
      <c r="H115" s="29" t="s">
        <v>231</v>
      </c>
      <c r="I115" s="29" t="s">
        <v>94</v>
      </c>
      <c r="J115" s="29" t="s">
        <v>215</v>
      </c>
      <c r="K115" s="29" t="s">
        <v>223</v>
      </c>
      <c r="L115" s="28"/>
      <c r="M115" s="30"/>
      <c r="N115" s="28" t="n">
        <v>4</v>
      </c>
      <c r="O115" s="28" t="s">
        <v>902</v>
      </c>
      <c r="P115" s="28" t="n">
        <v>4</v>
      </c>
      <c r="Q115" s="29" t="s">
        <v>137</v>
      </c>
      <c r="R115" s="28" t="n">
        <v>3</v>
      </c>
      <c r="S115" s="29" t="s">
        <v>99</v>
      </c>
      <c r="T115" s="28"/>
      <c r="U115" s="30" t="s">
        <v>903</v>
      </c>
      <c r="V115" s="30" t="s">
        <v>904</v>
      </c>
      <c r="W115" s="29" t="s">
        <v>905</v>
      </c>
      <c r="X115" s="28" t="n">
        <v>27</v>
      </c>
      <c r="Y115" s="29"/>
      <c r="Z115" s="30"/>
    </row>
    <row r="116" customFormat="false" ht="68.65" hidden="false" customHeight="false" outlineLevel="0" collapsed="false">
      <c r="A116" s="25"/>
      <c r="B116" s="31" t="n">
        <f aca="false">IFERROR(ROUND(Scoring!$C$11*Scoring!$C$17/R116,2),0)</f>
        <v>0.33</v>
      </c>
      <c r="C116" s="44" t="s">
        <v>880</v>
      </c>
      <c r="D116" s="32" t="s">
        <v>89</v>
      </c>
      <c r="E116" s="33" t="s">
        <v>150</v>
      </c>
      <c r="F116" s="34" t="s">
        <v>906</v>
      </c>
      <c r="G116" s="34" t="s">
        <v>907</v>
      </c>
      <c r="H116" s="33" t="s">
        <v>908</v>
      </c>
      <c r="I116" s="33" t="s">
        <v>222</v>
      </c>
      <c r="J116" s="33" t="s">
        <v>486</v>
      </c>
      <c r="K116" s="33" t="s">
        <v>223</v>
      </c>
      <c r="L116" s="32"/>
      <c r="M116" s="34"/>
      <c r="N116" s="32" t="n">
        <v>4</v>
      </c>
      <c r="O116" s="32" t="s">
        <v>909</v>
      </c>
      <c r="P116" s="32" t="n">
        <v>4</v>
      </c>
      <c r="Q116" s="33" t="s">
        <v>137</v>
      </c>
      <c r="R116" s="32" t="n">
        <v>3</v>
      </c>
      <c r="S116" s="33" t="s">
        <v>113</v>
      </c>
      <c r="T116" s="32"/>
      <c r="U116" s="34" t="s">
        <v>910</v>
      </c>
      <c r="V116" s="34" t="s">
        <v>911</v>
      </c>
      <c r="W116" s="33" t="s">
        <v>912</v>
      </c>
      <c r="X116" s="32" t="n">
        <v>38</v>
      </c>
      <c r="Y116" s="33"/>
      <c r="Z116" s="34"/>
    </row>
    <row r="117" customFormat="false" ht="68.65" hidden="false" customHeight="false" outlineLevel="0" collapsed="false">
      <c r="A117" s="25"/>
      <c r="B117" s="26" t="n">
        <f aca="false">IFERROR(ROUND(Scoring!$C$11*Scoring!$C$17/R117,2),0)</f>
        <v>0.33</v>
      </c>
      <c r="C117" s="44" t="s">
        <v>880</v>
      </c>
      <c r="D117" s="28" t="s">
        <v>89</v>
      </c>
      <c r="E117" s="29" t="s">
        <v>150</v>
      </c>
      <c r="F117" s="30" t="s">
        <v>913</v>
      </c>
      <c r="G117" s="30" t="s">
        <v>914</v>
      </c>
      <c r="H117" s="29" t="s">
        <v>915</v>
      </c>
      <c r="I117" s="29" t="s">
        <v>94</v>
      </c>
      <c r="J117" s="29" t="s">
        <v>197</v>
      </c>
      <c r="K117" s="29" t="s">
        <v>461</v>
      </c>
      <c r="L117" s="28"/>
      <c r="M117" s="30"/>
      <c r="N117" s="28" t="n">
        <v>4</v>
      </c>
      <c r="O117" s="28" t="s">
        <v>179</v>
      </c>
      <c r="P117" s="28" t="n">
        <v>4</v>
      </c>
      <c r="Q117" s="29" t="s">
        <v>137</v>
      </c>
      <c r="R117" s="28" t="n">
        <v>3</v>
      </c>
      <c r="S117" s="29" t="s">
        <v>916</v>
      </c>
      <c r="T117" s="28" t="n">
        <v>2</v>
      </c>
      <c r="U117" s="30" t="s">
        <v>917</v>
      </c>
      <c r="V117" s="30" t="s">
        <v>918</v>
      </c>
      <c r="W117" s="29" t="s">
        <v>899</v>
      </c>
      <c r="X117" s="28" t="n">
        <v>44</v>
      </c>
      <c r="Y117" s="29"/>
      <c r="Z117" s="30"/>
    </row>
    <row r="118" customFormat="false" ht="68.65" hidden="false" customHeight="false" outlineLevel="0" collapsed="false">
      <c r="A118" s="25"/>
      <c r="B118" s="31" t="n">
        <f aca="false">IFERROR(ROUND(Scoring!$C$11*Scoring!$C$17/R118,2),0)</f>
        <v>0.33</v>
      </c>
      <c r="C118" s="44" t="s">
        <v>880</v>
      </c>
      <c r="D118" s="32" t="s">
        <v>183</v>
      </c>
      <c r="E118" s="33" t="s">
        <v>427</v>
      </c>
      <c r="F118" s="34" t="s">
        <v>919</v>
      </c>
      <c r="G118" s="34" t="s">
        <v>920</v>
      </c>
      <c r="H118" s="33" t="s">
        <v>351</v>
      </c>
      <c r="I118" s="33" t="s">
        <v>187</v>
      </c>
      <c r="J118" s="33" t="s">
        <v>921</v>
      </c>
      <c r="K118" s="33" t="s">
        <v>363</v>
      </c>
      <c r="L118" s="32"/>
      <c r="M118" s="34"/>
      <c r="N118" s="32" t="n">
        <v>4</v>
      </c>
      <c r="O118" s="32" t="s">
        <v>318</v>
      </c>
      <c r="P118" s="32" t="n">
        <v>4</v>
      </c>
      <c r="Q118" s="33" t="s">
        <v>137</v>
      </c>
      <c r="R118" s="32" t="n">
        <v>3</v>
      </c>
      <c r="S118" s="33" t="s">
        <v>113</v>
      </c>
      <c r="T118" s="32"/>
      <c r="U118" s="34" t="s">
        <v>922</v>
      </c>
      <c r="V118" s="34" t="s">
        <v>923</v>
      </c>
      <c r="W118" s="33" t="s">
        <v>924</v>
      </c>
      <c r="X118" s="32" t="n">
        <v>131</v>
      </c>
      <c r="Y118" s="33"/>
      <c r="Z118" s="34"/>
    </row>
    <row r="119" customFormat="false" ht="68.65" hidden="false" customHeight="false" outlineLevel="0" collapsed="false">
      <c r="A119" s="25"/>
      <c r="B119" s="26" t="n">
        <f aca="false">IFERROR(ROUND(Scoring!$C$11*Scoring!$C$17/R119,2),0)</f>
        <v>0.33</v>
      </c>
      <c r="C119" s="44" t="s">
        <v>880</v>
      </c>
      <c r="D119" s="28" t="s">
        <v>89</v>
      </c>
      <c r="E119" s="29" t="s">
        <v>427</v>
      </c>
      <c r="F119" s="30" t="s">
        <v>925</v>
      </c>
      <c r="G119" s="30" t="s">
        <v>926</v>
      </c>
      <c r="H119" s="29" t="s">
        <v>579</v>
      </c>
      <c r="I119" s="29" t="s">
        <v>94</v>
      </c>
      <c r="J119" s="29" t="s">
        <v>927</v>
      </c>
      <c r="K119" s="29" t="s">
        <v>531</v>
      </c>
      <c r="L119" s="28"/>
      <c r="M119" s="30"/>
      <c r="N119" s="28" t="n">
        <v>4</v>
      </c>
      <c r="O119" s="28" t="s">
        <v>928</v>
      </c>
      <c r="P119" s="28" t="n">
        <v>4</v>
      </c>
      <c r="Q119" s="29" t="s">
        <v>137</v>
      </c>
      <c r="R119" s="28" t="n">
        <v>3</v>
      </c>
      <c r="S119" s="29" t="s">
        <v>158</v>
      </c>
      <c r="T119" s="28"/>
      <c r="U119" s="30" t="s">
        <v>929</v>
      </c>
      <c r="V119" s="30" t="s">
        <v>930</v>
      </c>
      <c r="W119" s="29" t="s">
        <v>931</v>
      </c>
      <c r="X119" s="28" t="n">
        <v>148</v>
      </c>
      <c r="Y119" s="29"/>
      <c r="Z119" s="30"/>
    </row>
    <row r="120" customFormat="false" ht="79.85" hidden="false" customHeight="false" outlineLevel="0" collapsed="false">
      <c r="A120" s="25"/>
      <c r="B120" s="31" t="n">
        <f aca="false">IFERROR(ROUND(Scoring!$C$11*Scoring!$C$17/R120,2),0)</f>
        <v>0.25</v>
      </c>
      <c r="C120" s="44" t="s">
        <v>880</v>
      </c>
      <c r="D120" s="32" t="s">
        <v>183</v>
      </c>
      <c r="E120" s="33" t="s">
        <v>150</v>
      </c>
      <c r="F120" s="34" t="s">
        <v>932</v>
      </c>
      <c r="G120" s="34" t="s">
        <v>933</v>
      </c>
      <c r="H120" s="33" t="s">
        <v>934</v>
      </c>
      <c r="I120" s="33" t="s">
        <v>187</v>
      </c>
      <c r="J120" s="33" t="s">
        <v>935</v>
      </c>
      <c r="K120" s="33" t="s">
        <v>461</v>
      </c>
      <c r="L120" s="32"/>
      <c r="M120" s="34"/>
      <c r="N120" s="32" t="n">
        <v>4</v>
      </c>
      <c r="O120" s="32" t="s">
        <v>318</v>
      </c>
      <c r="P120" s="32" t="n">
        <v>4</v>
      </c>
      <c r="Q120" s="33" t="s">
        <v>137</v>
      </c>
      <c r="R120" s="32" t="n">
        <v>4</v>
      </c>
      <c r="S120" s="33" t="s">
        <v>158</v>
      </c>
      <c r="T120" s="32"/>
      <c r="U120" s="34" t="s">
        <v>936</v>
      </c>
      <c r="V120" s="34" t="s">
        <v>937</v>
      </c>
      <c r="W120" s="33" t="s">
        <v>938</v>
      </c>
      <c r="X120" s="32" t="n">
        <v>33</v>
      </c>
      <c r="Y120" s="33"/>
      <c r="Z120" s="34"/>
    </row>
    <row r="121" customFormat="false" ht="68.65" hidden="false" customHeight="false" outlineLevel="0" collapsed="false">
      <c r="A121" s="25"/>
      <c r="B121" s="26" t="n">
        <f aca="false">IFERROR(ROUND(Scoring!$C$11*Scoring!$C$17/R121,2),0)</f>
        <v>0.25</v>
      </c>
      <c r="C121" s="44" t="s">
        <v>880</v>
      </c>
      <c r="D121" s="28" t="s">
        <v>103</v>
      </c>
      <c r="E121" s="29" t="s">
        <v>117</v>
      </c>
      <c r="F121" s="30" t="s">
        <v>939</v>
      </c>
      <c r="G121" s="30" t="s">
        <v>940</v>
      </c>
      <c r="H121" s="29" t="s">
        <v>941</v>
      </c>
      <c r="I121" s="29" t="s">
        <v>107</v>
      </c>
      <c r="J121" s="29" t="s">
        <v>942</v>
      </c>
      <c r="K121" s="29" t="s">
        <v>122</v>
      </c>
      <c r="L121" s="28"/>
      <c r="M121" s="30"/>
      <c r="N121" s="28" t="n">
        <v>4</v>
      </c>
      <c r="O121" s="28" t="s">
        <v>876</v>
      </c>
      <c r="P121" s="28" t="n">
        <v>5</v>
      </c>
      <c r="Q121" s="29" t="s">
        <v>137</v>
      </c>
      <c r="R121" s="28" t="n">
        <v>4</v>
      </c>
      <c r="S121" s="29" t="s">
        <v>332</v>
      </c>
      <c r="T121" s="28"/>
      <c r="U121" s="30" t="s">
        <v>943</v>
      </c>
      <c r="V121" s="30" t="s">
        <v>944</v>
      </c>
      <c r="W121" s="29" t="s">
        <v>945</v>
      </c>
      <c r="X121" s="28" t="n">
        <v>63</v>
      </c>
      <c r="Y121" s="29"/>
      <c r="Z121" s="30"/>
    </row>
    <row r="122" customFormat="false" ht="68.65" hidden="false" customHeight="false" outlineLevel="0" collapsed="false">
      <c r="A122" s="25"/>
      <c r="B122" s="31" t="n">
        <f aca="false">IFERROR(ROUND(Scoring!$C$11*Scoring!$C$17/R122,2),0)</f>
        <v>0.25</v>
      </c>
      <c r="C122" s="44" t="s">
        <v>880</v>
      </c>
      <c r="D122" s="32" t="s">
        <v>89</v>
      </c>
      <c r="E122" s="33" t="s">
        <v>438</v>
      </c>
      <c r="F122" s="34" t="s">
        <v>946</v>
      </c>
      <c r="G122" s="34" t="s">
        <v>947</v>
      </c>
      <c r="H122" s="33" t="s">
        <v>948</v>
      </c>
      <c r="I122" s="33" t="s">
        <v>94</v>
      </c>
      <c r="J122" s="33" t="s">
        <v>949</v>
      </c>
      <c r="K122" s="33" t="s">
        <v>442</v>
      </c>
      <c r="L122" s="32"/>
      <c r="M122" s="34"/>
      <c r="N122" s="32" t="n">
        <v>4</v>
      </c>
      <c r="O122" s="32" t="s">
        <v>950</v>
      </c>
      <c r="P122" s="32" t="n">
        <v>4</v>
      </c>
      <c r="Q122" s="33" t="s">
        <v>98</v>
      </c>
      <c r="R122" s="32" t="n">
        <v>4</v>
      </c>
      <c r="S122" s="33" t="s">
        <v>99</v>
      </c>
      <c r="T122" s="32"/>
      <c r="U122" s="34" t="s">
        <v>951</v>
      </c>
      <c r="V122" s="34" t="s">
        <v>952</v>
      </c>
      <c r="W122" s="33" t="s">
        <v>953</v>
      </c>
      <c r="X122" s="32" t="n">
        <v>124</v>
      </c>
      <c r="Y122" s="33"/>
      <c r="Z122" s="34"/>
    </row>
    <row r="123" customFormat="false" ht="79.85" hidden="false" customHeight="false" outlineLevel="0" collapsed="false">
      <c r="A123" s="25"/>
      <c r="B123" s="26" t="n">
        <f aca="false">IFERROR(ROUND(Scoring!$C$11*Scoring!$C$17/R123,2),0)</f>
        <v>0.25</v>
      </c>
      <c r="C123" s="44" t="s">
        <v>880</v>
      </c>
      <c r="D123" s="28" t="s">
        <v>141</v>
      </c>
      <c r="E123" s="29" t="s">
        <v>427</v>
      </c>
      <c r="F123" s="30" t="s">
        <v>954</v>
      </c>
      <c r="G123" s="30" t="s">
        <v>955</v>
      </c>
      <c r="H123" s="29" t="s">
        <v>956</v>
      </c>
      <c r="I123" s="29" t="s">
        <v>141</v>
      </c>
      <c r="J123" s="29" t="s">
        <v>431</v>
      </c>
      <c r="K123" s="29" t="s">
        <v>432</v>
      </c>
      <c r="L123" s="28"/>
      <c r="M123" s="30"/>
      <c r="N123" s="28" t="n">
        <v>4</v>
      </c>
      <c r="O123" s="28" t="s">
        <v>957</v>
      </c>
      <c r="P123" s="28" t="n">
        <v>5</v>
      </c>
      <c r="Q123" s="29" t="s">
        <v>958</v>
      </c>
      <c r="R123" s="28" t="n">
        <v>4</v>
      </c>
      <c r="S123" s="29" t="s">
        <v>517</v>
      </c>
      <c r="T123" s="28"/>
      <c r="U123" s="30" t="s">
        <v>959</v>
      </c>
      <c r="V123" s="30" t="s">
        <v>960</v>
      </c>
      <c r="W123" s="29" t="s">
        <v>961</v>
      </c>
      <c r="X123" s="28" t="n">
        <v>145</v>
      </c>
      <c r="Y123" s="29"/>
      <c r="Z123" s="30"/>
    </row>
    <row r="124" customFormat="false" ht="79.85" hidden="false" customHeight="false" outlineLevel="0" collapsed="false">
      <c r="A124" s="25"/>
      <c r="B124" s="31" t="n">
        <f aca="false">IFERROR(ROUND(Scoring!$C$11*Scoring!$C$17/R124,2),0)</f>
        <v>0.25</v>
      </c>
      <c r="C124" s="44" t="s">
        <v>880</v>
      </c>
      <c r="D124" s="32" t="s">
        <v>89</v>
      </c>
      <c r="E124" s="33" t="s">
        <v>427</v>
      </c>
      <c r="F124" s="34" t="s">
        <v>962</v>
      </c>
      <c r="G124" s="34" t="s">
        <v>963</v>
      </c>
      <c r="H124" s="33" t="s">
        <v>964</v>
      </c>
      <c r="I124" s="33" t="s">
        <v>94</v>
      </c>
      <c r="J124" s="33" t="s">
        <v>965</v>
      </c>
      <c r="K124" s="33" t="s">
        <v>531</v>
      </c>
      <c r="L124" s="32"/>
      <c r="M124" s="34"/>
      <c r="N124" s="32" t="n">
        <v>4</v>
      </c>
      <c r="O124" s="32" t="s">
        <v>318</v>
      </c>
      <c r="P124" s="32" t="n">
        <v>4</v>
      </c>
      <c r="Q124" s="33" t="s">
        <v>137</v>
      </c>
      <c r="R124" s="32" t="n">
        <v>4</v>
      </c>
      <c r="S124" s="33" t="s">
        <v>233</v>
      </c>
      <c r="T124" s="32"/>
      <c r="U124" s="34" t="s">
        <v>966</v>
      </c>
      <c r="V124" s="34" t="s">
        <v>967</v>
      </c>
      <c r="W124" s="33" t="s">
        <v>968</v>
      </c>
      <c r="X124" s="32" t="n">
        <v>149</v>
      </c>
      <c r="Y124" s="33"/>
      <c r="Z124" s="34"/>
    </row>
    <row r="125" customFormat="false" ht="57.45" hidden="false" customHeight="false" outlineLevel="0" collapsed="false">
      <c r="A125" s="25"/>
      <c r="B125" s="26" t="n">
        <f aca="false">IFERROR(ROUND(Scoring!$C$11*Scoring!$C$17/R125,2),0)</f>
        <v>0.33</v>
      </c>
      <c r="C125" s="44" t="s">
        <v>880</v>
      </c>
      <c r="D125" s="28" t="s">
        <v>103</v>
      </c>
      <c r="E125" s="29" t="s">
        <v>90</v>
      </c>
      <c r="F125" s="30" t="s">
        <v>969</v>
      </c>
      <c r="G125" s="30" t="s">
        <v>970</v>
      </c>
      <c r="H125" s="29" t="s">
        <v>971</v>
      </c>
      <c r="I125" s="29" t="s">
        <v>107</v>
      </c>
      <c r="J125" s="29" t="s">
        <v>972</v>
      </c>
      <c r="K125" s="29" t="s">
        <v>178</v>
      </c>
      <c r="L125" s="28"/>
      <c r="M125" s="30"/>
      <c r="N125" s="28" t="n">
        <v>3</v>
      </c>
      <c r="O125" s="28" t="s">
        <v>973</v>
      </c>
      <c r="P125" s="28" t="n">
        <v>3</v>
      </c>
      <c r="Q125" s="29" t="s">
        <v>137</v>
      </c>
      <c r="R125" s="28" t="n">
        <v>3</v>
      </c>
      <c r="S125" s="29" t="s">
        <v>99</v>
      </c>
      <c r="T125" s="28"/>
      <c r="U125" s="30" t="s">
        <v>974</v>
      </c>
      <c r="V125" s="30" t="s">
        <v>975</v>
      </c>
      <c r="W125" s="29" t="s">
        <v>976</v>
      </c>
      <c r="X125" s="28" t="n">
        <v>4</v>
      </c>
      <c r="Y125" s="29"/>
      <c r="Z125" s="30"/>
    </row>
    <row r="126" customFormat="false" ht="79.85" hidden="false" customHeight="false" outlineLevel="0" collapsed="false">
      <c r="A126" s="25"/>
      <c r="B126" s="31" t="n">
        <f aca="false">IFERROR(ROUND(Scoring!$C$11*Scoring!$C$17/R126,2),0)</f>
        <v>0.33</v>
      </c>
      <c r="C126" s="44" t="s">
        <v>880</v>
      </c>
      <c r="D126" s="32" t="s">
        <v>103</v>
      </c>
      <c r="E126" s="33" t="s">
        <v>150</v>
      </c>
      <c r="F126" s="34" t="s">
        <v>977</v>
      </c>
      <c r="G126" s="34" t="s">
        <v>978</v>
      </c>
      <c r="H126" s="33" t="s">
        <v>979</v>
      </c>
      <c r="I126" s="33" t="s">
        <v>107</v>
      </c>
      <c r="J126" s="33" t="s">
        <v>166</v>
      </c>
      <c r="K126" s="33" t="s">
        <v>178</v>
      </c>
      <c r="L126" s="35" t="s">
        <v>73</v>
      </c>
      <c r="M126" s="36" t="s">
        <v>980</v>
      </c>
      <c r="N126" s="32" t="n">
        <v>3</v>
      </c>
      <c r="O126" s="32" t="s">
        <v>981</v>
      </c>
      <c r="P126" s="32" t="n">
        <v>4</v>
      </c>
      <c r="Q126" s="33" t="s">
        <v>137</v>
      </c>
      <c r="R126" s="32" t="n">
        <v>3</v>
      </c>
      <c r="S126" s="33" t="s">
        <v>99</v>
      </c>
      <c r="T126" s="32"/>
      <c r="U126" s="34" t="s">
        <v>982</v>
      </c>
      <c r="V126" s="34" t="s">
        <v>983</v>
      </c>
      <c r="W126" s="33" t="s">
        <v>984</v>
      </c>
      <c r="X126" s="32" t="n">
        <v>30</v>
      </c>
      <c r="Y126" s="33"/>
      <c r="Z126" s="34"/>
    </row>
    <row r="127" customFormat="false" ht="79.85" hidden="false" customHeight="false" outlineLevel="0" collapsed="false">
      <c r="A127" s="25"/>
      <c r="B127" s="26" t="n">
        <f aca="false">IFERROR(ROUND(Scoring!$C$11*Scoring!$C$17/R127,2),0)</f>
        <v>0.33</v>
      </c>
      <c r="C127" s="44" t="s">
        <v>880</v>
      </c>
      <c r="D127" s="28" t="s">
        <v>141</v>
      </c>
      <c r="E127" s="29" t="s">
        <v>150</v>
      </c>
      <c r="F127" s="30" t="s">
        <v>985</v>
      </c>
      <c r="G127" s="30" t="s">
        <v>986</v>
      </c>
      <c r="H127" s="29" t="s">
        <v>834</v>
      </c>
      <c r="I127" s="29" t="s">
        <v>141</v>
      </c>
      <c r="J127" s="29" t="s">
        <v>987</v>
      </c>
      <c r="K127" s="29" t="s">
        <v>207</v>
      </c>
      <c r="L127" s="28"/>
      <c r="M127" s="30"/>
      <c r="N127" s="28" t="n">
        <v>3</v>
      </c>
      <c r="O127" s="28" t="s">
        <v>318</v>
      </c>
      <c r="P127" s="28" t="n">
        <v>5</v>
      </c>
      <c r="Q127" s="29" t="s">
        <v>137</v>
      </c>
      <c r="R127" s="28" t="n">
        <v>3</v>
      </c>
      <c r="S127" s="29" t="s">
        <v>113</v>
      </c>
      <c r="T127" s="28" t="n">
        <v>2</v>
      </c>
      <c r="U127" s="30" t="s">
        <v>988</v>
      </c>
      <c r="V127" s="30" t="s">
        <v>989</v>
      </c>
      <c r="W127" s="29" t="s">
        <v>990</v>
      </c>
      <c r="X127" s="28" t="n">
        <v>42</v>
      </c>
      <c r="Y127" s="29"/>
      <c r="Z127" s="30"/>
    </row>
    <row r="128" customFormat="false" ht="68.65" hidden="false" customHeight="false" outlineLevel="0" collapsed="false">
      <c r="A128" s="25"/>
      <c r="B128" s="31" t="n">
        <f aca="false">IFERROR(ROUND(Scoring!$C$11*Scoring!$C$17/R128,2),0)</f>
        <v>0.33</v>
      </c>
      <c r="C128" s="44" t="s">
        <v>880</v>
      </c>
      <c r="D128" s="32" t="s">
        <v>183</v>
      </c>
      <c r="E128" s="33" t="s">
        <v>150</v>
      </c>
      <c r="F128" s="34" t="s">
        <v>991</v>
      </c>
      <c r="G128" s="34" t="s">
        <v>992</v>
      </c>
      <c r="H128" s="33" t="s">
        <v>351</v>
      </c>
      <c r="I128" s="33" t="s">
        <v>183</v>
      </c>
      <c r="J128" s="33" t="s">
        <v>987</v>
      </c>
      <c r="K128" s="33" t="s">
        <v>223</v>
      </c>
      <c r="L128" s="32"/>
      <c r="M128" s="34"/>
      <c r="N128" s="32" t="n">
        <v>3</v>
      </c>
      <c r="O128" s="32" t="s">
        <v>993</v>
      </c>
      <c r="P128" s="32" t="n">
        <v>3</v>
      </c>
      <c r="Q128" s="33" t="s">
        <v>137</v>
      </c>
      <c r="R128" s="32" t="n">
        <v>3</v>
      </c>
      <c r="S128" s="33" t="s">
        <v>113</v>
      </c>
      <c r="T128" s="32"/>
      <c r="U128" s="34" t="s">
        <v>994</v>
      </c>
      <c r="V128" s="34" t="s">
        <v>995</v>
      </c>
      <c r="W128" s="33" t="s">
        <v>996</v>
      </c>
      <c r="X128" s="32" t="n">
        <v>51</v>
      </c>
      <c r="Y128" s="33"/>
      <c r="Z128" s="34"/>
    </row>
    <row r="129" customFormat="false" ht="68.65" hidden="false" customHeight="false" outlineLevel="0" collapsed="false">
      <c r="A129" s="25"/>
      <c r="B129" s="26" t="n">
        <f aca="false">IFERROR(ROUND(Scoring!$C$11*Scoring!$C$17/R129,2),0)</f>
        <v>0.33</v>
      </c>
      <c r="C129" s="44" t="s">
        <v>880</v>
      </c>
      <c r="D129" s="28" t="s">
        <v>103</v>
      </c>
      <c r="E129" s="29" t="s">
        <v>117</v>
      </c>
      <c r="F129" s="30" t="s">
        <v>997</v>
      </c>
      <c r="G129" s="30" t="s">
        <v>998</v>
      </c>
      <c r="H129" s="29" t="s">
        <v>546</v>
      </c>
      <c r="I129" s="29" t="s">
        <v>107</v>
      </c>
      <c r="J129" s="29" t="s">
        <v>297</v>
      </c>
      <c r="K129" s="29" t="s">
        <v>122</v>
      </c>
      <c r="L129" s="37" t="s">
        <v>73</v>
      </c>
      <c r="M129" s="38" t="s">
        <v>999</v>
      </c>
      <c r="N129" s="28" t="n">
        <v>3</v>
      </c>
      <c r="O129" s="28" t="s">
        <v>1000</v>
      </c>
      <c r="P129" s="28" t="n">
        <v>3</v>
      </c>
      <c r="Q129" s="29" t="s">
        <v>137</v>
      </c>
      <c r="R129" s="28" t="n">
        <v>3</v>
      </c>
      <c r="S129" s="29" t="s">
        <v>332</v>
      </c>
      <c r="T129" s="28"/>
      <c r="U129" s="30" t="s">
        <v>1001</v>
      </c>
      <c r="V129" s="30" t="s">
        <v>1002</v>
      </c>
      <c r="W129" s="29" t="s">
        <v>1003</v>
      </c>
      <c r="X129" s="28" t="n">
        <v>61</v>
      </c>
      <c r="Y129" s="29"/>
      <c r="Z129" s="30"/>
    </row>
    <row r="130" customFormat="false" ht="79.85" hidden="false" customHeight="false" outlineLevel="0" collapsed="false">
      <c r="A130" s="25"/>
      <c r="B130" s="31" t="n">
        <f aca="false">IFERROR(ROUND(Scoring!$C$11*Scoring!$C$17/R130,2),0)</f>
        <v>0.33</v>
      </c>
      <c r="C130" s="44" t="s">
        <v>880</v>
      </c>
      <c r="D130" s="32" t="s">
        <v>141</v>
      </c>
      <c r="E130" s="33" t="s">
        <v>162</v>
      </c>
      <c r="F130" s="34" t="s">
        <v>1004</v>
      </c>
      <c r="G130" s="34" t="s">
        <v>1005</v>
      </c>
      <c r="H130" s="33" t="s">
        <v>726</v>
      </c>
      <c r="I130" s="33" t="s">
        <v>141</v>
      </c>
      <c r="J130" s="33" t="s">
        <v>197</v>
      </c>
      <c r="K130" s="33" t="s">
        <v>207</v>
      </c>
      <c r="L130" s="32"/>
      <c r="M130" s="34"/>
      <c r="N130" s="32" t="n">
        <v>3</v>
      </c>
      <c r="O130" s="32" t="s">
        <v>318</v>
      </c>
      <c r="P130" s="32" t="n">
        <v>3</v>
      </c>
      <c r="Q130" s="33" t="s">
        <v>137</v>
      </c>
      <c r="R130" s="32" t="n">
        <v>3</v>
      </c>
      <c r="S130" s="33" t="s">
        <v>113</v>
      </c>
      <c r="T130" s="32"/>
      <c r="U130" s="34" t="s">
        <v>1006</v>
      </c>
      <c r="V130" s="34" t="s">
        <v>1007</v>
      </c>
      <c r="W130" s="33" t="s">
        <v>1008</v>
      </c>
      <c r="X130" s="32" t="n">
        <v>94</v>
      </c>
      <c r="Y130" s="33"/>
      <c r="Z130" s="34"/>
    </row>
    <row r="131" customFormat="false" ht="79.85" hidden="false" customHeight="false" outlineLevel="0" collapsed="false">
      <c r="A131" s="25"/>
      <c r="B131" s="26" t="n">
        <f aca="false">IFERROR(ROUND(Scoring!$C$11*Scoring!$C$17/R131,2),0)</f>
        <v>0.33</v>
      </c>
      <c r="C131" s="44" t="s">
        <v>880</v>
      </c>
      <c r="D131" s="28" t="s">
        <v>89</v>
      </c>
      <c r="E131" s="29" t="s">
        <v>427</v>
      </c>
      <c r="F131" s="30" t="s">
        <v>1009</v>
      </c>
      <c r="G131" s="30" t="s">
        <v>1010</v>
      </c>
      <c r="H131" s="29" t="s">
        <v>1011</v>
      </c>
      <c r="I131" s="29" t="s">
        <v>94</v>
      </c>
      <c r="J131" s="29" t="s">
        <v>1012</v>
      </c>
      <c r="K131" s="29" t="s">
        <v>442</v>
      </c>
      <c r="L131" s="28"/>
      <c r="M131" s="30"/>
      <c r="N131" s="28" t="n">
        <v>3</v>
      </c>
      <c r="O131" s="28" t="s">
        <v>318</v>
      </c>
      <c r="P131" s="28" t="n">
        <v>3</v>
      </c>
      <c r="Q131" s="29" t="s">
        <v>137</v>
      </c>
      <c r="R131" s="28" t="n">
        <v>3</v>
      </c>
      <c r="S131" s="29" t="s">
        <v>1013</v>
      </c>
      <c r="T131" s="28"/>
      <c r="U131" s="30" t="s">
        <v>1014</v>
      </c>
      <c r="V131" s="30" t="s">
        <v>1015</v>
      </c>
      <c r="W131" s="29" t="s">
        <v>1016</v>
      </c>
      <c r="X131" s="28" t="n">
        <v>153</v>
      </c>
      <c r="Y131" s="29"/>
      <c r="Z131" s="30"/>
    </row>
    <row r="132" customFormat="false" ht="68.65" hidden="false" customHeight="false" outlineLevel="0" collapsed="false">
      <c r="A132" s="25"/>
      <c r="B132" s="31" t="n">
        <f aca="false">IFERROR(ROUND(Scoring!$C$11*Scoring!$C$17/R132,2),0)</f>
        <v>0.33</v>
      </c>
      <c r="C132" s="44" t="s">
        <v>880</v>
      </c>
      <c r="D132" s="32" t="s">
        <v>183</v>
      </c>
      <c r="E132" s="33" t="s">
        <v>202</v>
      </c>
      <c r="F132" s="34" t="s">
        <v>1017</v>
      </c>
      <c r="G132" s="34" t="s">
        <v>1018</v>
      </c>
      <c r="H132" s="33" t="s">
        <v>1019</v>
      </c>
      <c r="I132" s="33" t="s">
        <v>187</v>
      </c>
      <c r="J132" s="33" t="s">
        <v>460</v>
      </c>
      <c r="K132" s="33" t="s">
        <v>207</v>
      </c>
      <c r="L132" s="32"/>
      <c r="M132" s="34"/>
      <c r="N132" s="32" t="n">
        <v>3</v>
      </c>
      <c r="O132" s="32" t="s">
        <v>318</v>
      </c>
      <c r="P132" s="32" t="n">
        <v>4</v>
      </c>
      <c r="Q132" s="33" t="s">
        <v>137</v>
      </c>
      <c r="R132" s="32" t="n">
        <v>3</v>
      </c>
      <c r="S132" s="33" t="s">
        <v>158</v>
      </c>
      <c r="T132" s="32" t="n">
        <v>2</v>
      </c>
      <c r="U132" s="34" t="s">
        <v>1020</v>
      </c>
      <c r="V132" s="34" t="s">
        <v>1021</v>
      </c>
      <c r="W132" s="33" t="s">
        <v>803</v>
      </c>
      <c r="X132" s="32" t="n">
        <v>176</v>
      </c>
      <c r="Y132" s="33"/>
      <c r="Z132" s="34"/>
    </row>
    <row r="133" customFormat="false" ht="79.85" hidden="false" customHeight="false" outlineLevel="0" collapsed="false">
      <c r="A133" s="25"/>
      <c r="B133" s="26" t="n">
        <f aca="false">IFERROR(ROUND(Scoring!$C$11*Scoring!$C$17/R133,2),0)</f>
        <v>0.25</v>
      </c>
      <c r="C133" s="44" t="s">
        <v>880</v>
      </c>
      <c r="D133" s="28" t="s">
        <v>89</v>
      </c>
      <c r="E133" s="29" t="s">
        <v>401</v>
      </c>
      <c r="F133" s="30" t="s">
        <v>1022</v>
      </c>
      <c r="G133" s="30" t="s">
        <v>1023</v>
      </c>
      <c r="H133" s="29" t="s">
        <v>1024</v>
      </c>
      <c r="I133" s="29" t="s">
        <v>94</v>
      </c>
      <c r="J133" s="29" t="s">
        <v>987</v>
      </c>
      <c r="K133" s="29" t="s">
        <v>406</v>
      </c>
      <c r="L133" s="28"/>
      <c r="M133" s="30"/>
      <c r="N133" s="28" t="n">
        <v>3</v>
      </c>
      <c r="O133" s="28" t="s">
        <v>1025</v>
      </c>
      <c r="P133" s="28" t="n">
        <v>7</v>
      </c>
      <c r="Q133" s="29" t="s">
        <v>137</v>
      </c>
      <c r="R133" s="28" t="n">
        <v>4</v>
      </c>
      <c r="S133" s="29" t="s">
        <v>233</v>
      </c>
      <c r="T133" s="28"/>
      <c r="U133" s="30" t="s">
        <v>1026</v>
      </c>
      <c r="V133" s="30" t="s">
        <v>1027</v>
      </c>
      <c r="W133" s="29" t="s">
        <v>1028</v>
      </c>
      <c r="X133" s="28" t="n">
        <v>12</v>
      </c>
      <c r="Y133" s="29"/>
      <c r="Z133" s="30"/>
    </row>
    <row r="134" customFormat="false" ht="79.85" hidden="false" customHeight="false" outlineLevel="0" collapsed="false">
      <c r="A134" s="25"/>
      <c r="B134" s="31" t="n">
        <f aca="false">IFERROR(ROUND(Scoring!$C$11*Scoring!$C$17/R134,2),0)</f>
        <v>0.25</v>
      </c>
      <c r="C134" s="44" t="s">
        <v>880</v>
      </c>
      <c r="D134" s="32" t="s">
        <v>89</v>
      </c>
      <c r="E134" s="33" t="s">
        <v>117</v>
      </c>
      <c r="F134" s="34" t="s">
        <v>1029</v>
      </c>
      <c r="G134" s="34" t="s">
        <v>1030</v>
      </c>
      <c r="H134" s="33" t="s">
        <v>1031</v>
      </c>
      <c r="I134" s="33" t="s">
        <v>222</v>
      </c>
      <c r="J134" s="33" t="s">
        <v>1032</v>
      </c>
      <c r="K134" s="33" t="s">
        <v>134</v>
      </c>
      <c r="L134" s="32"/>
      <c r="M134" s="34"/>
      <c r="N134" s="32" t="n">
        <v>3</v>
      </c>
      <c r="O134" s="32" t="s">
        <v>720</v>
      </c>
      <c r="P134" s="32" t="n">
        <v>3</v>
      </c>
      <c r="Q134" s="33" t="s">
        <v>137</v>
      </c>
      <c r="R134" s="32" t="n">
        <v>4</v>
      </c>
      <c r="S134" s="33" t="s">
        <v>99</v>
      </c>
      <c r="T134" s="32"/>
      <c r="U134" s="34" t="s">
        <v>1033</v>
      </c>
      <c r="V134" s="34" t="s">
        <v>1034</v>
      </c>
      <c r="W134" s="33" t="s">
        <v>1035</v>
      </c>
      <c r="X134" s="32" t="n">
        <v>64</v>
      </c>
      <c r="Y134" s="33"/>
      <c r="Z134" s="34"/>
    </row>
    <row r="135" customFormat="false" ht="68.65" hidden="false" customHeight="false" outlineLevel="0" collapsed="false">
      <c r="A135" s="25"/>
      <c r="B135" s="26" t="n">
        <f aca="false">IFERROR(ROUND(Scoring!$C$11*Scoring!$C$16/R135,2),0)</f>
        <v>0.25</v>
      </c>
      <c r="C135" s="44" t="s">
        <v>880</v>
      </c>
      <c r="D135" s="28" t="s">
        <v>103</v>
      </c>
      <c r="E135" s="29" t="s">
        <v>90</v>
      </c>
      <c r="F135" s="30" t="s">
        <v>1036</v>
      </c>
      <c r="G135" s="30" t="s">
        <v>1037</v>
      </c>
      <c r="H135" s="29" t="s">
        <v>1038</v>
      </c>
      <c r="I135" s="29" t="s">
        <v>107</v>
      </c>
      <c r="J135" s="29" t="s">
        <v>1039</v>
      </c>
      <c r="K135" s="29" t="s">
        <v>178</v>
      </c>
      <c r="L135" s="37" t="s">
        <v>73</v>
      </c>
      <c r="M135" s="38" t="s">
        <v>1040</v>
      </c>
      <c r="N135" s="28" t="n">
        <v>2</v>
      </c>
      <c r="O135" s="28" t="s">
        <v>318</v>
      </c>
      <c r="P135" s="28" t="n">
        <v>2</v>
      </c>
      <c r="Q135" s="29" t="s">
        <v>137</v>
      </c>
      <c r="R135" s="28" t="n">
        <v>3</v>
      </c>
      <c r="S135" s="29" t="s">
        <v>332</v>
      </c>
      <c r="T135" s="28"/>
      <c r="U135" s="30" t="s">
        <v>1041</v>
      </c>
      <c r="V135" s="30" t="s">
        <v>1042</v>
      </c>
      <c r="W135" s="29" t="s">
        <v>1043</v>
      </c>
      <c r="X135" s="28" t="n">
        <v>6</v>
      </c>
      <c r="Y135" s="29"/>
      <c r="Z135" s="30"/>
    </row>
    <row r="136" customFormat="false" ht="68.65" hidden="false" customHeight="false" outlineLevel="0" collapsed="false">
      <c r="A136" s="25"/>
      <c r="B136" s="31" t="n">
        <f aca="false">IFERROR(ROUND(Scoring!$C$11*Scoring!$C$16/R136,2),0)</f>
        <v>0.25</v>
      </c>
      <c r="C136" s="44" t="s">
        <v>880</v>
      </c>
      <c r="D136" s="32" t="s">
        <v>183</v>
      </c>
      <c r="E136" s="33" t="s">
        <v>150</v>
      </c>
      <c r="F136" s="34" t="s">
        <v>1044</v>
      </c>
      <c r="G136" s="34" t="s">
        <v>1045</v>
      </c>
      <c r="H136" s="33" t="s">
        <v>186</v>
      </c>
      <c r="I136" s="33" t="s">
        <v>183</v>
      </c>
      <c r="J136" s="33" t="s">
        <v>987</v>
      </c>
      <c r="K136" s="33" t="s">
        <v>223</v>
      </c>
      <c r="L136" s="35" t="s">
        <v>73</v>
      </c>
      <c r="M136" s="36" t="s">
        <v>1046</v>
      </c>
      <c r="N136" s="32" t="n">
        <v>2</v>
      </c>
      <c r="O136" s="32" t="s">
        <v>318</v>
      </c>
      <c r="P136" s="32" t="n">
        <v>3</v>
      </c>
      <c r="Q136" s="33" t="s">
        <v>137</v>
      </c>
      <c r="R136" s="32" t="n">
        <v>3</v>
      </c>
      <c r="S136" s="33" t="s">
        <v>676</v>
      </c>
      <c r="T136" s="32" t="n">
        <v>2</v>
      </c>
      <c r="U136" s="34" t="s">
        <v>1047</v>
      </c>
      <c r="V136" s="34" t="s">
        <v>1048</v>
      </c>
      <c r="W136" s="33" t="s">
        <v>990</v>
      </c>
      <c r="X136" s="32" t="n">
        <v>45</v>
      </c>
      <c r="Y136" s="33"/>
      <c r="Z136" s="34"/>
    </row>
    <row r="137" customFormat="false" ht="79.85" hidden="false" customHeight="false" outlineLevel="0" collapsed="false">
      <c r="A137" s="25"/>
      <c r="B137" s="26" t="n">
        <f aca="false">IFERROR(ROUND(Scoring!$C$11*Scoring!$C$16/R137,2),0)</f>
        <v>0.25</v>
      </c>
      <c r="C137" s="44" t="s">
        <v>880</v>
      </c>
      <c r="D137" s="28" t="s">
        <v>89</v>
      </c>
      <c r="E137" s="29" t="s">
        <v>90</v>
      </c>
      <c r="F137" s="30" t="s">
        <v>1049</v>
      </c>
      <c r="G137" s="30" t="s">
        <v>1050</v>
      </c>
      <c r="H137" s="29" t="s">
        <v>1051</v>
      </c>
      <c r="I137" s="29" t="s">
        <v>222</v>
      </c>
      <c r="J137" s="29" t="s">
        <v>215</v>
      </c>
      <c r="K137" s="29" t="s">
        <v>109</v>
      </c>
      <c r="L137" s="28"/>
      <c r="M137" s="30"/>
      <c r="N137" s="28" t="n">
        <v>2</v>
      </c>
      <c r="O137" s="28" t="s">
        <v>765</v>
      </c>
      <c r="P137" s="28" t="n">
        <v>2</v>
      </c>
      <c r="Q137" s="29" t="s">
        <v>98</v>
      </c>
      <c r="R137" s="28" t="n">
        <v>3</v>
      </c>
      <c r="S137" s="29" t="s">
        <v>1052</v>
      </c>
      <c r="T137" s="28"/>
      <c r="U137" s="30" t="s">
        <v>1053</v>
      </c>
      <c r="V137" s="30" t="s">
        <v>1054</v>
      </c>
      <c r="W137" s="29" t="s">
        <v>1055</v>
      </c>
      <c r="X137" s="28" t="n">
        <v>66</v>
      </c>
      <c r="Y137" s="29"/>
      <c r="Z137" s="30"/>
    </row>
    <row r="138" customFormat="false" ht="79.85" hidden="false" customHeight="false" outlineLevel="0" collapsed="false">
      <c r="A138" s="25"/>
      <c r="B138" s="31" t="n">
        <f aca="false">IFERROR(ROUND(Scoring!$C$11*Scoring!$C$16/R138,2),0)</f>
        <v>0.25</v>
      </c>
      <c r="C138" s="44" t="s">
        <v>880</v>
      </c>
      <c r="D138" s="32" t="s">
        <v>183</v>
      </c>
      <c r="E138" s="33" t="s">
        <v>162</v>
      </c>
      <c r="F138" s="34" t="s">
        <v>1056</v>
      </c>
      <c r="G138" s="34" t="s">
        <v>1057</v>
      </c>
      <c r="H138" s="33" t="s">
        <v>1058</v>
      </c>
      <c r="I138" s="33" t="s">
        <v>183</v>
      </c>
      <c r="J138" s="33" t="s">
        <v>1059</v>
      </c>
      <c r="K138" s="33" t="s">
        <v>531</v>
      </c>
      <c r="L138" s="32"/>
      <c r="M138" s="34"/>
      <c r="N138" s="32" t="n">
        <v>2</v>
      </c>
      <c r="O138" s="32" t="s">
        <v>318</v>
      </c>
      <c r="P138" s="32" t="n">
        <v>2</v>
      </c>
      <c r="Q138" s="33" t="s">
        <v>137</v>
      </c>
      <c r="R138" s="32" t="n">
        <v>3</v>
      </c>
      <c r="S138" s="33" t="s">
        <v>1060</v>
      </c>
      <c r="T138" s="32"/>
      <c r="U138" s="34" t="s">
        <v>1061</v>
      </c>
      <c r="V138" s="34" t="s">
        <v>1062</v>
      </c>
      <c r="W138" s="33" t="s">
        <v>1063</v>
      </c>
      <c r="X138" s="32" t="n">
        <v>100</v>
      </c>
      <c r="Y138" s="33"/>
      <c r="Z138" s="34"/>
    </row>
    <row r="139" customFormat="false" ht="68.65" hidden="false" customHeight="false" outlineLevel="0" collapsed="false">
      <c r="A139" s="25"/>
      <c r="B139" s="26" t="n">
        <f aca="false">IFERROR(ROUND(Scoring!$C$11*Scoring!$C$16/R139,2),0)</f>
        <v>0.19</v>
      </c>
      <c r="C139" s="44" t="s">
        <v>880</v>
      </c>
      <c r="D139" s="28" t="s">
        <v>103</v>
      </c>
      <c r="E139" s="29" t="s">
        <v>150</v>
      </c>
      <c r="F139" s="30" t="s">
        <v>1064</v>
      </c>
      <c r="G139" s="30" t="s">
        <v>1065</v>
      </c>
      <c r="H139" s="29" t="s">
        <v>1066</v>
      </c>
      <c r="I139" s="29" t="s">
        <v>107</v>
      </c>
      <c r="J139" s="29" t="s">
        <v>215</v>
      </c>
      <c r="K139" s="29" t="s">
        <v>109</v>
      </c>
      <c r="L139" s="28"/>
      <c r="M139" s="30"/>
      <c r="N139" s="28" t="n">
        <v>2</v>
      </c>
      <c r="O139" s="28" t="s">
        <v>1067</v>
      </c>
      <c r="P139" s="28" t="n">
        <v>3</v>
      </c>
      <c r="Q139" s="29" t="s">
        <v>98</v>
      </c>
      <c r="R139" s="28" t="n">
        <v>4</v>
      </c>
      <c r="S139" s="29" t="s">
        <v>170</v>
      </c>
      <c r="T139" s="28"/>
      <c r="U139" s="30" t="s">
        <v>1068</v>
      </c>
      <c r="V139" s="30" t="s">
        <v>1069</v>
      </c>
      <c r="W139" s="29" t="s">
        <v>1070</v>
      </c>
      <c r="X139" s="28" t="n">
        <v>29</v>
      </c>
      <c r="Y139" s="29"/>
      <c r="Z139" s="30"/>
    </row>
    <row r="140" customFormat="false" ht="46.25" hidden="false" customHeight="false" outlineLevel="0" collapsed="false">
      <c r="A140" s="25"/>
      <c r="B140" s="31" t="n">
        <f aca="false">IFERROR(ROUND(Scoring!$C$11*Scoring!$C$15/R140,2),0)</f>
        <v>0.25</v>
      </c>
      <c r="C140" s="44" t="s">
        <v>880</v>
      </c>
      <c r="D140" s="32" t="s">
        <v>89</v>
      </c>
      <c r="E140" s="33" t="s">
        <v>253</v>
      </c>
      <c r="F140" s="34" t="s">
        <v>1071</v>
      </c>
      <c r="G140" s="34" t="s">
        <v>1072</v>
      </c>
      <c r="H140" s="33" t="s">
        <v>1073</v>
      </c>
      <c r="I140" s="33" t="s">
        <v>222</v>
      </c>
      <c r="J140" s="33" t="s">
        <v>121</v>
      </c>
      <c r="K140" s="33" t="s">
        <v>258</v>
      </c>
      <c r="L140" s="32"/>
      <c r="M140" s="34"/>
      <c r="N140" s="32" t="n">
        <v>1</v>
      </c>
      <c r="O140" s="32" t="s">
        <v>1074</v>
      </c>
      <c r="P140" s="32" t="n">
        <v>1</v>
      </c>
      <c r="Q140" s="33" t="s">
        <v>125</v>
      </c>
      <c r="R140" s="32" t="n">
        <v>2</v>
      </c>
      <c r="S140" s="33" t="s">
        <v>233</v>
      </c>
      <c r="T140" s="32"/>
      <c r="U140" s="34" t="s">
        <v>1075</v>
      </c>
      <c r="V140" s="34" t="s">
        <v>1076</v>
      </c>
      <c r="W140" s="33" t="s">
        <v>1077</v>
      </c>
      <c r="X140" s="32" t="n">
        <v>163</v>
      </c>
      <c r="Y140" s="33"/>
      <c r="Z140" s="34"/>
    </row>
    <row r="141" customFormat="false" ht="57.45" hidden="false" customHeight="false" outlineLevel="0" collapsed="false">
      <c r="A141" s="25"/>
      <c r="B141" s="26" t="n">
        <f aca="false">IFERROR(ROUND(Scoring!$C$11*Scoring!$C$15/R141,2),0)</f>
        <v>0.17</v>
      </c>
      <c r="C141" s="44" t="s">
        <v>880</v>
      </c>
      <c r="D141" s="28" t="s">
        <v>103</v>
      </c>
      <c r="E141" s="29" t="s">
        <v>117</v>
      </c>
      <c r="F141" s="30" t="s">
        <v>1078</v>
      </c>
      <c r="G141" s="30" t="s">
        <v>1079</v>
      </c>
      <c r="H141" s="29" t="s">
        <v>546</v>
      </c>
      <c r="I141" s="29" t="s">
        <v>107</v>
      </c>
      <c r="J141" s="29" t="s">
        <v>121</v>
      </c>
      <c r="K141" s="29" t="s">
        <v>109</v>
      </c>
      <c r="L141" s="37" t="s">
        <v>73</v>
      </c>
      <c r="M141" s="38" t="s">
        <v>1080</v>
      </c>
      <c r="N141" s="28" t="n">
        <v>1</v>
      </c>
      <c r="O141" s="28" t="s">
        <v>157</v>
      </c>
      <c r="P141" s="28" t="n">
        <v>1</v>
      </c>
      <c r="Q141" s="29" t="s">
        <v>98</v>
      </c>
      <c r="R141" s="28" t="n">
        <v>3</v>
      </c>
      <c r="S141" s="29" t="s">
        <v>216</v>
      </c>
      <c r="T141" s="28" t="n">
        <v>5</v>
      </c>
      <c r="U141" s="41" t="s">
        <v>1081</v>
      </c>
      <c r="V141" s="30" t="s">
        <v>1082</v>
      </c>
      <c r="W141" s="29" t="s">
        <v>161</v>
      </c>
      <c r="X141" s="28" t="n">
        <v>62</v>
      </c>
      <c r="Y141" s="29"/>
      <c r="Z141" s="30"/>
    </row>
    <row r="142" customFormat="false" ht="57.45" hidden="false" customHeight="false" outlineLevel="0" collapsed="false">
      <c r="A142" s="25"/>
      <c r="B142" s="31" t="n">
        <f aca="false">IFERROR(ROUND(Scoring!$C$11*Scoring!$C$15/R142,2),0)</f>
        <v>0.17</v>
      </c>
      <c r="C142" s="44" t="s">
        <v>880</v>
      </c>
      <c r="D142" s="32" t="s">
        <v>103</v>
      </c>
      <c r="E142" s="33" t="s">
        <v>117</v>
      </c>
      <c r="F142" s="34" t="s">
        <v>1083</v>
      </c>
      <c r="G142" s="34" t="s">
        <v>1084</v>
      </c>
      <c r="H142" s="33" t="s">
        <v>1085</v>
      </c>
      <c r="I142" s="33" t="s">
        <v>107</v>
      </c>
      <c r="J142" s="33" t="s">
        <v>197</v>
      </c>
      <c r="K142" s="33" t="s">
        <v>109</v>
      </c>
      <c r="L142" s="35" t="s">
        <v>73</v>
      </c>
      <c r="M142" s="36" t="s">
        <v>1086</v>
      </c>
      <c r="N142" s="32" t="n">
        <v>1</v>
      </c>
      <c r="O142" s="32" t="s">
        <v>199</v>
      </c>
      <c r="P142" s="32" t="n">
        <v>1</v>
      </c>
      <c r="Q142" s="33" t="s">
        <v>1087</v>
      </c>
      <c r="R142" s="32" t="n">
        <v>3</v>
      </c>
      <c r="S142" s="33" t="s">
        <v>216</v>
      </c>
      <c r="T142" s="32"/>
      <c r="U142" s="34" t="s">
        <v>1088</v>
      </c>
      <c r="V142" s="34" t="s">
        <v>1089</v>
      </c>
      <c r="W142" s="33" t="s">
        <v>1090</v>
      </c>
      <c r="X142" s="32" t="n">
        <v>65</v>
      </c>
      <c r="Y142" s="33"/>
      <c r="Z142" s="34"/>
    </row>
    <row r="143" customFormat="false" ht="57.45" hidden="false" customHeight="false" outlineLevel="0" collapsed="false">
      <c r="A143" s="25"/>
      <c r="B143" s="26" t="n">
        <f aca="false">IFERROR(ROUND(Scoring!$C$11*Scoring!$C$15/R143,2),0)</f>
        <v>0.13</v>
      </c>
      <c r="C143" s="44" t="s">
        <v>880</v>
      </c>
      <c r="D143" s="28" t="s">
        <v>103</v>
      </c>
      <c r="E143" s="29" t="s">
        <v>90</v>
      </c>
      <c r="F143" s="30" t="s">
        <v>1091</v>
      </c>
      <c r="G143" s="30" t="s">
        <v>1092</v>
      </c>
      <c r="H143" s="29" t="s">
        <v>1093</v>
      </c>
      <c r="I143" s="29" t="s">
        <v>107</v>
      </c>
      <c r="J143" s="29" t="s">
        <v>215</v>
      </c>
      <c r="K143" s="29" t="s">
        <v>178</v>
      </c>
      <c r="L143" s="37" t="s">
        <v>73</v>
      </c>
      <c r="M143" s="38" t="s">
        <v>1094</v>
      </c>
      <c r="N143" s="28" t="n">
        <v>1</v>
      </c>
      <c r="O143" s="28" t="s">
        <v>157</v>
      </c>
      <c r="P143" s="28" t="n">
        <v>1</v>
      </c>
      <c r="Q143" s="29" t="s">
        <v>98</v>
      </c>
      <c r="R143" s="28" t="n">
        <v>4</v>
      </c>
      <c r="S143" s="29" t="s">
        <v>216</v>
      </c>
      <c r="T143" s="28" t="n">
        <v>5</v>
      </c>
      <c r="U143" s="41" t="s">
        <v>1095</v>
      </c>
      <c r="V143" s="30" t="s">
        <v>1096</v>
      </c>
      <c r="W143" s="29" t="s">
        <v>161</v>
      </c>
      <c r="X143" s="28" t="n">
        <v>3</v>
      </c>
      <c r="Y143" s="29"/>
      <c r="Z143" s="30"/>
    </row>
    <row r="144" customFormat="false" ht="68.65" hidden="false" customHeight="false" outlineLevel="0" collapsed="false">
      <c r="A144" s="25"/>
      <c r="B144" s="31" t="n">
        <f aca="false">IFERROR(ROUND(Scoring!$C$11*Scoring!$C$15/R144,2),0)</f>
        <v>0.13</v>
      </c>
      <c r="C144" s="44" t="s">
        <v>880</v>
      </c>
      <c r="D144" s="32" t="s">
        <v>103</v>
      </c>
      <c r="E144" s="33" t="s">
        <v>150</v>
      </c>
      <c r="F144" s="34" t="s">
        <v>1097</v>
      </c>
      <c r="G144" s="34" t="s">
        <v>1098</v>
      </c>
      <c r="H144" s="33" t="s">
        <v>1099</v>
      </c>
      <c r="I144" s="33" t="s">
        <v>107</v>
      </c>
      <c r="J144" s="33" t="s">
        <v>1100</v>
      </c>
      <c r="K144" s="33" t="s">
        <v>207</v>
      </c>
      <c r="L144" s="35" t="s">
        <v>73</v>
      </c>
      <c r="M144" s="36" t="s">
        <v>1101</v>
      </c>
      <c r="N144" s="32" t="n">
        <v>1</v>
      </c>
      <c r="O144" s="32" t="s">
        <v>1102</v>
      </c>
      <c r="P144" s="32" t="n">
        <v>1</v>
      </c>
      <c r="Q144" s="33" t="s">
        <v>98</v>
      </c>
      <c r="R144" s="32" t="n">
        <v>4</v>
      </c>
      <c r="S144" s="33" t="s">
        <v>216</v>
      </c>
      <c r="T144" s="32" t="n">
        <v>5</v>
      </c>
      <c r="U144" s="39" t="s">
        <v>1103</v>
      </c>
      <c r="V144" s="34" t="s">
        <v>1104</v>
      </c>
      <c r="W144" s="33" t="s">
        <v>161</v>
      </c>
      <c r="X144" s="32" t="n">
        <v>107</v>
      </c>
      <c r="Y144" s="33"/>
      <c r="Z144" s="34"/>
    </row>
    <row r="145" customFormat="false" ht="79.85" hidden="false" customHeight="false" outlineLevel="0" collapsed="false">
      <c r="A145" s="25"/>
      <c r="B145" s="26" t="n">
        <f aca="false">IFERROR(ROUND(Scoring!$C$11*Scoring!$C$15/R145,2),0)</f>
        <v>0.13</v>
      </c>
      <c r="C145" s="44" t="s">
        <v>880</v>
      </c>
      <c r="D145" s="28" t="s">
        <v>183</v>
      </c>
      <c r="E145" s="29" t="s">
        <v>202</v>
      </c>
      <c r="F145" s="30" t="s">
        <v>1105</v>
      </c>
      <c r="G145" s="30" t="s">
        <v>1106</v>
      </c>
      <c r="H145" s="29" t="s">
        <v>1107</v>
      </c>
      <c r="I145" s="29" t="s">
        <v>187</v>
      </c>
      <c r="J145" s="29" t="s">
        <v>921</v>
      </c>
      <c r="K145" s="29" t="s">
        <v>363</v>
      </c>
      <c r="L145" s="28"/>
      <c r="M145" s="30"/>
      <c r="N145" s="28" t="n">
        <v>1</v>
      </c>
      <c r="O145" s="28" t="s">
        <v>318</v>
      </c>
      <c r="P145" s="28" t="n">
        <v>1</v>
      </c>
      <c r="Q145" s="29" t="s">
        <v>98</v>
      </c>
      <c r="R145" s="28" t="n">
        <v>4</v>
      </c>
      <c r="S145" s="29" t="s">
        <v>1108</v>
      </c>
      <c r="T145" s="28"/>
      <c r="U145" s="30" t="s">
        <v>1109</v>
      </c>
      <c r="V145" s="30" t="s">
        <v>1110</v>
      </c>
      <c r="W145" s="29" t="s">
        <v>1111</v>
      </c>
      <c r="X145" s="28" t="n">
        <v>129</v>
      </c>
      <c r="Y145" s="29"/>
      <c r="Z145" s="30"/>
    </row>
    <row r="146" customFormat="false" ht="79.85" hidden="false" customHeight="false" outlineLevel="0" collapsed="false">
      <c r="A146" s="25"/>
      <c r="B146" s="31" t="n">
        <f aca="false">IFERROR(ROUND(Scoring!$C$11*Scoring!$C$15/R146,2),0)</f>
        <v>0.13</v>
      </c>
      <c r="C146" s="44" t="s">
        <v>880</v>
      </c>
      <c r="D146" s="32" t="s">
        <v>89</v>
      </c>
      <c r="E146" s="33" t="s">
        <v>130</v>
      </c>
      <c r="F146" s="34" t="s">
        <v>1112</v>
      </c>
      <c r="G146" s="34" t="s">
        <v>1113</v>
      </c>
      <c r="H146" s="33" t="s">
        <v>93</v>
      </c>
      <c r="I146" s="33" t="s">
        <v>94</v>
      </c>
      <c r="J146" s="33" t="s">
        <v>166</v>
      </c>
      <c r="K146" s="33" t="s">
        <v>134</v>
      </c>
      <c r="L146" s="35" t="s">
        <v>73</v>
      </c>
      <c r="M146" s="36" t="s">
        <v>1114</v>
      </c>
      <c r="N146" s="32" t="n">
        <v>1</v>
      </c>
      <c r="O146" s="32" t="s">
        <v>224</v>
      </c>
      <c r="P146" s="32" t="n">
        <v>3</v>
      </c>
      <c r="Q146" s="33" t="s">
        <v>98</v>
      </c>
      <c r="R146" s="32" t="n">
        <v>4</v>
      </c>
      <c r="S146" s="33" t="s">
        <v>259</v>
      </c>
      <c r="T146" s="32"/>
      <c r="U146" s="34" t="s">
        <v>1115</v>
      </c>
      <c r="V146" s="34" t="s">
        <v>1116</v>
      </c>
      <c r="W146" s="33" t="s">
        <v>1117</v>
      </c>
      <c r="X146" s="32" t="n">
        <v>138</v>
      </c>
      <c r="Y146" s="33"/>
      <c r="Z146" s="34"/>
    </row>
    <row r="148" customFormat="false" ht="15" hidden="false" customHeight="false" outlineLevel="0" collapsed="false">
      <c r="A148" s="16" t="s">
        <v>40</v>
      </c>
    </row>
  </sheetData>
  <autoFilter ref="A6:Z146"/>
  <conditionalFormatting sqref="B7:B146">
    <cfRule type="colorScale" priority="2">
      <colorScale>
        <cfvo type="min" val="0"/>
        <cfvo type="max" val="0"/>
        <color rgb="FFFFFFFF"/>
        <color rgb="FFF7C7B3"/>
      </colorScale>
    </cfRule>
  </conditionalFormatting>
  <conditionalFormatting sqref="A7:Z146">
    <cfRule type="expression" priority="3" aboveAverage="0" equalAverage="0" bottom="0" percent="0" rank="0" text="" dxfId="28">
      <formula>$A7="✓ Done"</formula>
    </cfRule>
    <cfRule type="expression" priority="4" aboveAverage="0" equalAverage="0" bottom="0" percent="0" rank="0" text="" dxfId="29">
      <formula>$A7="Not for us"</formula>
    </cfRule>
  </conditionalFormatting>
  <dataValidations count="1">
    <dataValidation allowBlank="true" errorStyle="stop" operator="between" prompt="Tick it off. Pick from the list, or in Google Sheets use Insert &gt; Tick box on this column." promptTitle="Your progress" showDropDown="false" showErrorMessage="false" showInputMessage="false" sqref="A7:A146" type="list">
      <formula1>"✓ Done,In progress,Not for us"</formula1>
      <formula2>0</formula2>
    </dataValidation>
  </dataValidations>
  <printOptions headings="false" gridLines="false" gridLinesSet="true" horizontalCentered="false" verticalCentered="false"/>
  <pageMargins left="0.3" right="0.3"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&amp;Rovisy.hr/blog/seo-meta-study</oddHeader>
    <oddFooter>&amp;LThe SEO Meta Study · Ćorluka, Ovisy · CC BY 4.0&amp;Rdoi.org/10.5281/zenodo.22768160 · &amp;P/&amp;N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6" topLeftCell="G7" activePane="bottomRight" state="frozen"/>
      <selection pane="topLeft" activeCell="A1" activeCellId="0" sqref="A1"/>
      <selection pane="topRight" activeCell="G1" activeCellId="0" sqref="G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9"/>
    <col collapsed="false" customWidth="true" hidden="false" outlineLevel="0" max="3" min="3" style="0" width="19"/>
    <col collapsed="false" customWidth="true" hidden="false" outlineLevel="0" max="4" min="4" style="0" width="13"/>
    <col collapsed="false" customWidth="true" hidden="false" outlineLevel="0" max="5" min="5" style="0" width="17"/>
    <col collapsed="false" customWidth="true" hidden="false" outlineLevel="0" max="6" min="6" style="0" width="46"/>
    <col collapsed="false" customWidth="true" hidden="false" outlineLevel="0" max="7" min="7" style="0" width="54"/>
    <col collapsed="false" customWidth="true" hidden="false" outlineLevel="0" max="8" min="8" style="0" width="13"/>
    <col collapsed="false" customWidth="true" hidden="false" outlineLevel="0" max="9" min="9" style="0" width="16"/>
    <col collapsed="false" customWidth="true" hidden="false" outlineLevel="0" max="10" min="10" style="0" width="20"/>
    <col collapsed="false" customWidth="true" hidden="false" outlineLevel="0" max="11" min="11" style="0" width="22"/>
    <col collapsed="false" customWidth="true" hidden="false" outlineLevel="0" max="12" min="12" style="0" width="4"/>
    <col collapsed="false" customWidth="true" hidden="false" outlineLevel="0" max="13" min="13" style="0" width="48"/>
    <col collapsed="false" customWidth="true" hidden="false" outlineLevel="0" max="14" min="14" style="0" width="11"/>
    <col collapsed="false" customWidth="true" hidden="false" outlineLevel="0" max="15" min="15" style="0" width="12"/>
    <col collapsed="false" customWidth="true" hidden="false" outlineLevel="0" max="16" min="16" style="0" width="10"/>
    <col collapsed="false" customWidth="true" hidden="false" outlineLevel="0" max="17" min="17" style="0" width="22"/>
    <col collapsed="false" customWidth="true" hidden="false" outlineLevel="0" max="18" min="18" style="0" width="10"/>
    <col collapsed="false" customWidth="true" hidden="false" outlineLevel="0" max="19" min="19" style="0" width="11"/>
    <col collapsed="false" customWidth="true" hidden="false" outlineLevel="0" max="20" min="20" style="0" width="10"/>
    <col collapsed="false" customWidth="true" hidden="false" outlineLevel="0" max="21" min="21" style="0" width="44"/>
    <col collapsed="false" customWidth="true" hidden="false" outlineLevel="0" max="22" min="22" style="0" width="42"/>
    <col collapsed="false" customWidth="true" hidden="false" outlineLevel="0" max="23" min="23" style="0" width="44"/>
    <col collapsed="false" customWidth="true" hidden="false" outlineLevel="0" max="24" min="24" style="0" width="7"/>
    <col collapsed="false" customWidth="true" hidden="false" outlineLevel="0" max="25" min="25" style="0" width="14"/>
    <col collapsed="false" customWidth="true" hidden="false" outlineLevel="0" max="26" min="26" style="0" width="34"/>
  </cols>
  <sheetData>
    <row r="1" customFormat="false" ht="45.75" hidden="false" customHeight="true" outlineLevel="0" collapsed="false"/>
    <row r="3" customFormat="false" ht="19.7" hidden="false" customHeight="false" outlineLevel="0" collapsed="false">
      <c r="A3" s="17" t="s">
        <v>1118</v>
      </c>
    </row>
    <row r="4" customFormat="false" ht="15" hidden="false" customHeight="false" outlineLevel="0" collapsed="false">
      <c r="A4" s="18" t="s">
        <v>1119</v>
      </c>
      <c r="Z4" s="22" t="s">
        <v>40</v>
      </c>
    </row>
    <row r="6" customFormat="false" ht="36" hidden="false" customHeight="true" outlineLevel="0" collapsed="false">
      <c r="A6" s="23" t="s">
        <v>62</v>
      </c>
      <c r="B6" s="23" t="s">
        <v>63</v>
      </c>
      <c r="C6" s="24" t="s">
        <v>64</v>
      </c>
      <c r="D6" s="23" t="s">
        <v>65</v>
      </c>
      <c r="E6" s="24" t="s">
        <v>66</v>
      </c>
      <c r="F6" s="24" t="s">
        <v>67</v>
      </c>
      <c r="G6" s="24" t="s">
        <v>68</v>
      </c>
      <c r="H6" s="24" t="s">
        <v>69</v>
      </c>
      <c r="I6" s="24" t="s">
        <v>70</v>
      </c>
      <c r="J6" s="24" t="s">
        <v>71</v>
      </c>
      <c r="K6" s="24" t="s">
        <v>72</v>
      </c>
      <c r="L6" s="23" t="s">
        <v>73</v>
      </c>
      <c r="M6" s="24" t="s">
        <v>74</v>
      </c>
      <c r="N6" s="23" t="s">
        <v>75</v>
      </c>
      <c r="O6" s="23" t="s">
        <v>76</v>
      </c>
      <c r="P6" s="23" t="s">
        <v>77</v>
      </c>
      <c r="Q6" s="24" t="s">
        <v>78</v>
      </c>
      <c r="R6" s="23" t="s">
        <v>79</v>
      </c>
      <c r="S6" s="24" t="s">
        <v>80</v>
      </c>
      <c r="T6" s="23" t="s">
        <v>81</v>
      </c>
      <c r="U6" s="24" t="s">
        <v>82</v>
      </c>
      <c r="V6" s="24" t="s">
        <v>83</v>
      </c>
      <c r="W6" s="24" t="s">
        <v>84</v>
      </c>
      <c r="X6" s="23" t="s">
        <v>85</v>
      </c>
      <c r="Y6" s="24" t="s">
        <v>86</v>
      </c>
      <c r="Z6" s="24" t="s">
        <v>87</v>
      </c>
    </row>
    <row r="7" customFormat="false" ht="68.65" hidden="false" customHeight="false" outlineLevel="0" collapsed="false">
      <c r="A7" s="25"/>
      <c r="B7" s="26"/>
      <c r="C7" s="40" t="s">
        <v>211</v>
      </c>
      <c r="D7" s="28" t="s">
        <v>89</v>
      </c>
      <c r="E7" s="29" t="s">
        <v>162</v>
      </c>
      <c r="F7" s="30" t="s">
        <v>1120</v>
      </c>
      <c r="G7" s="30" t="s">
        <v>1121</v>
      </c>
      <c r="H7" s="29" t="s">
        <v>1122</v>
      </c>
      <c r="I7" s="29" t="s">
        <v>196</v>
      </c>
      <c r="J7" s="29" t="s">
        <v>272</v>
      </c>
      <c r="K7" s="29" t="s">
        <v>167</v>
      </c>
      <c r="L7" s="28"/>
      <c r="M7" s="30"/>
      <c r="N7" s="28" t="n">
        <v>1</v>
      </c>
      <c r="O7" s="28" t="s">
        <v>179</v>
      </c>
      <c r="P7" s="28" t="n">
        <v>1</v>
      </c>
      <c r="Q7" s="29" t="s">
        <v>98</v>
      </c>
      <c r="R7" s="28" t="n">
        <v>4</v>
      </c>
      <c r="S7" s="29" t="s">
        <v>233</v>
      </c>
      <c r="T7" s="28" t="n">
        <v>5</v>
      </c>
      <c r="U7" s="41" t="s">
        <v>1123</v>
      </c>
      <c r="V7" s="30" t="s">
        <v>1124</v>
      </c>
      <c r="W7" s="29" t="s">
        <v>236</v>
      </c>
      <c r="X7" s="28" t="n">
        <v>98</v>
      </c>
      <c r="Y7" s="29"/>
      <c r="Z7" s="30"/>
    </row>
    <row r="8" customFormat="false" ht="68.65" hidden="false" customHeight="false" outlineLevel="0" collapsed="false">
      <c r="A8" s="25"/>
      <c r="B8" s="31"/>
      <c r="C8" s="40" t="s">
        <v>211</v>
      </c>
      <c r="D8" s="32" t="s">
        <v>89</v>
      </c>
      <c r="E8" s="33" t="s">
        <v>438</v>
      </c>
      <c r="F8" s="34" t="s">
        <v>1125</v>
      </c>
      <c r="G8" s="34" t="s">
        <v>1126</v>
      </c>
      <c r="H8" s="33" t="s">
        <v>1127</v>
      </c>
      <c r="I8" s="33" t="s">
        <v>94</v>
      </c>
      <c r="J8" s="33" t="s">
        <v>379</v>
      </c>
      <c r="K8" s="33" t="s">
        <v>450</v>
      </c>
      <c r="L8" s="32"/>
      <c r="M8" s="34"/>
      <c r="N8" s="32" t="n">
        <v>1</v>
      </c>
      <c r="O8" s="32" t="s">
        <v>224</v>
      </c>
      <c r="P8" s="32" t="n">
        <v>1</v>
      </c>
      <c r="Q8" s="33" t="s">
        <v>98</v>
      </c>
      <c r="R8" s="32" t="n">
        <v>4</v>
      </c>
      <c r="S8" s="33" t="s">
        <v>233</v>
      </c>
      <c r="T8" s="32"/>
      <c r="U8" s="34" t="s">
        <v>1128</v>
      </c>
      <c r="V8" s="34" t="s">
        <v>1129</v>
      </c>
      <c r="W8" s="33" t="s">
        <v>1130</v>
      </c>
      <c r="X8" s="32" t="n">
        <v>123</v>
      </c>
      <c r="Y8" s="33"/>
      <c r="Z8" s="34"/>
    </row>
    <row r="9" customFormat="false" ht="46.25" hidden="false" customHeight="false" outlineLevel="0" collapsed="false">
      <c r="A9" s="25"/>
      <c r="B9" s="26"/>
      <c r="C9" s="40" t="s">
        <v>211</v>
      </c>
      <c r="D9" s="28" t="s">
        <v>89</v>
      </c>
      <c r="E9" s="29" t="s">
        <v>253</v>
      </c>
      <c r="F9" s="30" t="s">
        <v>1131</v>
      </c>
      <c r="G9" s="30" t="s">
        <v>1132</v>
      </c>
      <c r="H9" s="29" t="s">
        <v>1133</v>
      </c>
      <c r="I9" s="29" t="s">
        <v>94</v>
      </c>
      <c r="J9" s="29" t="s">
        <v>197</v>
      </c>
      <c r="K9" s="29" t="s">
        <v>258</v>
      </c>
      <c r="L9" s="28"/>
      <c r="M9" s="30"/>
      <c r="N9" s="28" t="n">
        <v>1</v>
      </c>
      <c r="O9" s="28" t="s">
        <v>224</v>
      </c>
      <c r="P9" s="28" t="n">
        <v>1</v>
      </c>
      <c r="Q9" s="29" t="s">
        <v>98</v>
      </c>
      <c r="R9" s="28" t="n">
        <v>4</v>
      </c>
      <c r="S9" s="29" t="s">
        <v>259</v>
      </c>
      <c r="T9" s="28"/>
      <c r="U9" s="30" t="s">
        <v>1134</v>
      </c>
      <c r="V9" s="30" t="s">
        <v>1135</v>
      </c>
      <c r="W9" s="29" t="s">
        <v>1136</v>
      </c>
      <c r="X9" s="28" t="n">
        <v>127</v>
      </c>
      <c r="Y9" s="29"/>
      <c r="Z9" s="30"/>
    </row>
    <row r="10" customFormat="false" ht="57.45" hidden="false" customHeight="false" outlineLevel="0" collapsed="false">
      <c r="A10" s="25"/>
      <c r="B10" s="31"/>
      <c r="C10" s="40" t="s">
        <v>211</v>
      </c>
      <c r="D10" s="32" t="s">
        <v>89</v>
      </c>
      <c r="E10" s="33" t="s">
        <v>253</v>
      </c>
      <c r="F10" s="34" t="s">
        <v>1137</v>
      </c>
      <c r="G10" s="34" t="s">
        <v>1138</v>
      </c>
      <c r="H10" s="33" t="s">
        <v>1139</v>
      </c>
      <c r="I10" s="33" t="s">
        <v>94</v>
      </c>
      <c r="J10" s="33" t="s">
        <v>166</v>
      </c>
      <c r="K10" s="33" t="s">
        <v>258</v>
      </c>
      <c r="L10" s="32"/>
      <c r="M10" s="34"/>
      <c r="N10" s="32" t="n">
        <v>1</v>
      </c>
      <c r="O10" s="32" t="s">
        <v>224</v>
      </c>
      <c r="P10" s="32" t="n">
        <v>1</v>
      </c>
      <c r="Q10" s="33" t="s">
        <v>98</v>
      </c>
      <c r="R10" s="32" t="n">
        <v>3</v>
      </c>
      <c r="S10" s="33" t="s">
        <v>259</v>
      </c>
      <c r="T10" s="32"/>
      <c r="U10" s="34" t="s">
        <v>1140</v>
      </c>
      <c r="V10" s="34" t="s">
        <v>1141</v>
      </c>
      <c r="W10" s="33" t="s">
        <v>1142</v>
      </c>
      <c r="X10" s="32" t="n">
        <v>157</v>
      </c>
      <c r="Y10" s="33"/>
      <c r="Z10" s="34"/>
    </row>
    <row r="11" customFormat="false" ht="46.25" hidden="false" customHeight="false" outlineLevel="0" collapsed="false">
      <c r="A11" s="25"/>
      <c r="B11" s="26"/>
      <c r="C11" s="40" t="s">
        <v>211</v>
      </c>
      <c r="D11" s="28" t="s">
        <v>89</v>
      </c>
      <c r="E11" s="29" t="s">
        <v>253</v>
      </c>
      <c r="F11" s="30" t="s">
        <v>1143</v>
      </c>
      <c r="G11" s="30" t="s">
        <v>1144</v>
      </c>
      <c r="H11" s="29" t="s">
        <v>1127</v>
      </c>
      <c r="I11" s="29" t="s">
        <v>94</v>
      </c>
      <c r="J11" s="29" t="s">
        <v>379</v>
      </c>
      <c r="K11" s="29" t="s">
        <v>258</v>
      </c>
      <c r="L11" s="28"/>
      <c r="M11" s="30"/>
      <c r="N11" s="28" t="n">
        <v>1</v>
      </c>
      <c r="O11" s="28" t="s">
        <v>179</v>
      </c>
      <c r="P11" s="28" t="n">
        <v>1</v>
      </c>
      <c r="Q11" s="29" t="s">
        <v>98</v>
      </c>
      <c r="R11" s="28" t="n">
        <v>3</v>
      </c>
      <c r="S11" s="29" t="s">
        <v>99</v>
      </c>
      <c r="T11" s="28"/>
      <c r="U11" s="30" t="s">
        <v>1145</v>
      </c>
      <c r="V11" s="30" t="s">
        <v>1146</v>
      </c>
      <c r="W11" s="29" t="s">
        <v>1147</v>
      </c>
      <c r="X11" s="28" t="n">
        <v>158</v>
      </c>
      <c r="Y11" s="29"/>
      <c r="Z11" s="30"/>
    </row>
    <row r="12" customFormat="false" ht="68.65" hidden="false" customHeight="false" outlineLevel="0" collapsed="false">
      <c r="A12" s="25"/>
      <c r="B12" s="31"/>
      <c r="C12" s="40" t="s">
        <v>211</v>
      </c>
      <c r="D12" s="32" t="s">
        <v>89</v>
      </c>
      <c r="E12" s="33" t="s">
        <v>253</v>
      </c>
      <c r="F12" s="34" t="s">
        <v>1148</v>
      </c>
      <c r="G12" s="34" t="s">
        <v>1149</v>
      </c>
      <c r="H12" s="33" t="s">
        <v>1150</v>
      </c>
      <c r="I12" s="33" t="s">
        <v>94</v>
      </c>
      <c r="J12" s="33" t="s">
        <v>290</v>
      </c>
      <c r="K12" s="33" t="s">
        <v>258</v>
      </c>
      <c r="L12" s="32"/>
      <c r="M12" s="34"/>
      <c r="N12" s="32" t="n">
        <v>1</v>
      </c>
      <c r="O12" s="32" t="s">
        <v>224</v>
      </c>
      <c r="P12" s="32" t="n">
        <v>1</v>
      </c>
      <c r="Q12" s="33" t="s">
        <v>98</v>
      </c>
      <c r="R12" s="32" t="n">
        <v>3</v>
      </c>
      <c r="S12" s="33" t="s">
        <v>233</v>
      </c>
      <c r="T12" s="32" t="n">
        <v>3</v>
      </c>
      <c r="U12" s="39" t="s">
        <v>1151</v>
      </c>
      <c r="V12" s="34" t="s">
        <v>1152</v>
      </c>
      <c r="W12" s="33" t="s">
        <v>301</v>
      </c>
      <c r="X12" s="32" t="n">
        <v>165</v>
      </c>
      <c r="Y12" s="33"/>
      <c r="Z12" s="34"/>
    </row>
    <row r="13" customFormat="false" ht="68.65" hidden="false" customHeight="false" outlineLevel="0" collapsed="false">
      <c r="A13" s="25"/>
      <c r="B13" s="26"/>
      <c r="C13" s="44" t="s">
        <v>880</v>
      </c>
      <c r="D13" s="28" t="s">
        <v>89</v>
      </c>
      <c r="E13" s="29" t="s">
        <v>253</v>
      </c>
      <c r="F13" s="30" t="s">
        <v>1153</v>
      </c>
      <c r="G13" s="30" t="s">
        <v>1154</v>
      </c>
      <c r="H13" s="29" t="s">
        <v>1155</v>
      </c>
      <c r="I13" s="29" t="s">
        <v>94</v>
      </c>
      <c r="J13" s="29" t="s">
        <v>1156</v>
      </c>
      <c r="K13" s="29" t="s">
        <v>258</v>
      </c>
      <c r="L13" s="28"/>
      <c r="M13" s="30"/>
      <c r="N13" s="28" t="n">
        <v>2</v>
      </c>
      <c r="O13" s="28" t="s">
        <v>1157</v>
      </c>
      <c r="P13" s="28" t="n">
        <v>4</v>
      </c>
      <c r="Q13" s="29" t="s">
        <v>98</v>
      </c>
      <c r="R13" s="28" t="n">
        <v>4</v>
      </c>
      <c r="S13" s="29" t="s">
        <v>416</v>
      </c>
      <c r="T13" s="28"/>
      <c r="U13" s="30" t="s">
        <v>1158</v>
      </c>
      <c r="V13" s="30" t="s">
        <v>1159</v>
      </c>
      <c r="W13" s="29" t="s">
        <v>1160</v>
      </c>
      <c r="X13" s="28" t="n">
        <v>173</v>
      </c>
      <c r="Y13" s="29"/>
      <c r="Z13" s="30"/>
    </row>
    <row r="14" customFormat="false" ht="57.45" hidden="false" customHeight="false" outlineLevel="0" collapsed="false">
      <c r="A14" s="25"/>
      <c r="B14" s="31"/>
      <c r="C14" s="40" t="s">
        <v>211</v>
      </c>
      <c r="D14" s="32" t="s">
        <v>89</v>
      </c>
      <c r="E14" s="33" t="s">
        <v>202</v>
      </c>
      <c r="F14" s="34" t="s">
        <v>1161</v>
      </c>
      <c r="G14" s="34" t="s">
        <v>1162</v>
      </c>
      <c r="H14" s="33" t="s">
        <v>1127</v>
      </c>
      <c r="I14" s="33" t="s">
        <v>94</v>
      </c>
      <c r="J14" s="33" t="s">
        <v>1156</v>
      </c>
      <c r="K14" s="33" t="s">
        <v>207</v>
      </c>
      <c r="L14" s="32"/>
      <c r="M14" s="34"/>
      <c r="N14" s="32" t="n">
        <v>1</v>
      </c>
      <c r="O14" s="32" t="s">
        <v>224</v>
      </c>
      <c r="P14" s="32" t="n">
        <v>1</v>
      </c>
      <c r="Q14" s="33" t="s">
        <v>98</v>
      </c>
      <c r="R14" s="32" t="n">
        <v>3</v>
      </c>
      <c r="S14" s="33" t="s">
        <v>259</v>
      </c>
      <c r="T14" s="32"/>
      <c r="U14" s="34" t="s">
        <v>1163</v>
      </c>
      <c r="V14" s="34" t="s">
        <v>1164</v>
      </c>
      <c r="W14" s="33" t="s">
        <v>1165</v>
      </c>
      <c r="X14" s="32" t="n">
        <v>179</v>
      </c>
      <c r="Y14" s="33"/>
      <c r="Z14" s="34"/>
    </row>
    <row r="16" customFormat="false" ht="15" hidden="false" customHeight="false" outlineLevel="0" collapsed="false">
      <c r="A16" s="16" t="s">
        <v>40</v>
      </c>
    </row>
  </sheetData>
  <autoFilter ref="A6:Z14"/>
  <conditionalFormatting sqref="A7:Z14">
    <cfRule type="expression" priority="2" aboveAverage="0" equalAverage="0" bottom="0" percent="0" rank="0" text="" dxfId="28">
      <formula>$A7="✓ Done"</formula>
    </cfRule>
    <cfRule type="expression" priority="3" aboveAverage="0" equalAverage="0" bottom="0" percent="0" rank="0" text="" dxfId="29">
      <formula>$A7="Not for us"</formula>
    </cfRule>
  </conditionalFormatting>
  <dataValidations count="1">
    <dataValidation allowBlank="true" errorStyle="stop" operator="between" prompt="Tick it off. Pick from the list, or in Google Sheets use Insert &gt; Tick box on this column." promptTitle="Your progress" showDropDown="false" showErrorMessage="false" showInputMessage="false" sqref="A7:A14" type="list">
      <formula1>"✓ Done,In progress,Not for us"</formula1>
      <formula2>0</formula2>
    </dataValidation>
  </dataValidations>
  <printOptions headings="false" gridLines="false" gridLinesSet="true" horizontalCentered="false" verticalCentered="false"/>
  <pageMargins left="0.3" right="0.3"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&amp;Rovisy.hr/blog/seo-meta-study</oddHeader>
    <oddFooter>&amp;LThe SEO Meta Study · Ćorluka, Ovisy · CC BY 4.0&amp;Rdoi.org/10.5281/zenodo.22768160 · &amp;P/&amp;N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6" topLeftCell="G7" activePane="bottomRight" state="frozen"/>
      <selection pane="topLeft" activeCell="A1" activeCellId="0" sqref="A1"/>
      <selection pane="topRight" activeCell="G1" activeCellId="0" sqref="G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9"/>
    <col collapsed="false" customWidth="true" hidden="false" outlineLevel="0" max="3" min="3" style="0" width="19"/>
    <col collapsed="false" customWidth="true" hidden="false" outlineLevel="0" max="4" min="4" style="0" width="13"/>
    <col collapsed="false" customWidth="true" hidden="false" outlineLevel="0" max="5" min="5" style="0" width="17"/>
    <col collapsed="false" customWidth="true" hidden="false" outlineLevel="0" max="6" min="6" style="0" width="46"/>
    <col collapsed="false" customWidth="true" hidden="false" outlineLevel="0" max="7" min="7" style="0" width="54"/>
    <col collapsed="false" customWidth="true" hidden="false" outlineLevel="0" max="8" min="8" style="0" width="13"/>
    <col collapsed="false" customWidth="true" hidden="false" outlineLevel="0" max="9" min="9" style="0" width="16"/>
    <col collapsed="false" customWidth="true" hidden="false" outlineLevel="0" max="10" min="10" style="0" width="20"/>
    <col collapsed="false" customWidth="true" hidden="false" outlineLevel="0" max="11" min="11" style="0" width="22"/>
    <col collapsed="false" customWidth="true" hidden="false" outlineLevel="0" max="12" min="12" style="0" width="4"/>
    <col collapsed="false" customWidth="true" hidden="false" outlineLevel="0" max="13" min="13" style="0" width="48"/>
    <col collapsed="false" customWidth="true" hidden="false" outlineLevel="0" max="14" min="14" style="0" width="11"/>
    <col collapsed="false" customWidth="true" hidden="false" outlineLevel="0" max="15" min="15" style="0" width="12"/>
    <col collapsed="false" customWidth="true" hidden="false" outlineLevel="0" max="16" min="16" style="0" width="10"/>
    <col collapsed="false" customWidth="true" hidden="false" outlineLevel="0" max="17" min="17" style="0" width="22"/>
    <col collapsed="false" customWidth="true" hidden="false" outlineLevel="0" max="18" min="18" style="0" width="10"/>
    <col collapsed="false" customWidth="true" hidden="false" outlineLevel="0" max="19" min="19" style="0" width="11"/>
    <col collapsed="false" customWidth="true" hidden="false" outlineLevel="0" max="20" min="20" style="0" width="10"/>
    <col collapsed="false" customWidth="true" hidden="false" outlineLevel="0" max="21" min="21" style="0" width="44"/>
    <col collapsed="false" customWidth="true" hidden="false" outlineLevel="0" max="22" min="22" style="0" width="42"/>
    <col collapsed="false" customWidth="true" hidden="false" outlineLevel="0" max="23" min="23" style="0" width="44"/>
    <col collapsed="false" customWidth="true" hidden="false" outlineLevel="0" max="24" min="24" style="0" width="7"/>
    <col collapsed="false" customWidth="true" hidden="false" outlineLevel="0" max="25" min="25" style="0" width="14"/>
    <col collapsed="false" customWidth="true" hidden="false" outlineLevel="0" max="26" min="26" style="0" width="34"/>
  </cols>
  <sheetData>
    <row r="1" customFormat="false" ht="45.75" hidden="false" customHeight="true" outlineLevel="0" collapsed="false"/>
    <row r="3" customFormat="false" ht="19.7" hidden="false" customHeight="false" outlineLevel="0" collapsed="false">
      <c r="A3" s="17" t="s">
        <v>1166</v>
      </c>
    </row>
    <row r="4" customFormat="false" ht="15" hidden="false" customHeight="false" outlineLevel="0" collapsed="false">
      <c r="A4" s="18" t="s">
        <v>1167</v>
      </c>
      <c r="Z4" s="22" t="s">
        <v>40</v>
      </c>
    </row>
    <row r="6" customFormat="false" ht="36" hidden="false" customHeight="true" outlineLevel="0" collapsed="false">
      <c r="A6" s="23" t="s">
        <v>62</v>
      </c>
      <c r="B6" s="23" t="s">
        <v>63</v>
      </c>
      <c r="C6" s="24" t="s">
        <v>64</v>
      </c>
      <c r="D6" s="23" t="s">
        <v>65</v>
      </c>
      <c r="E6" s="24" t="s">
        <v>66</v>
      </c>
      <c r="F6" s="24" t="s">
        <v>67</v>
      </c>
      <c r="G6" s="24" t="s">
        <v>68</v>
      </c>
      <c r="H6" s="24" t="s">
        <v>69</v>
      </c>
      <c r="I6" s="24" t="s">
        <v>70</v>
      </c>
      <c r="J6" s="24" t="s">
        <v>71</v>
      </c>
      <c r="K6" s="24" t="s">
        <v>72</v>
      </c>
      <c r="L6" s="23" t="s">
        <v>73</v>
      </c>
      <c r="M6" s="24" t="s">
        <v>74</v>
      </c>
      <c r="N6" s="23" t="s">
        <v>75</v>
      </c>
      <c r="O6" s="23" t="s">
        <v>76</v>
      </c>
      <c r="P6" s="23" t="s">
        <v>77</v>
      </c>
      <c r="Q6" s="24" t="s">
        <v>78</v>
      </c>
      <c r="R6" s="23" t="s">
        <v>79</v>
      </c>
      <c r="S6" s="24" t="s">
        <v>80</v>
      </c>
      <c r="T6" s="23" t="s">
        <v>81</v>
      </c>
      <c r="U6" s="24" t="s">
        <v>82</v>
      </c>
      <c r="V6" s="24" t="s">
        <v>83</v>
      </c>
      <c r="W6" s="24" t="s">
        <v>84</v>
      </c>
      <c r="X6" s="23" t="s">
        <v>85</v>
      </c>
      <c r="Y6" s="24" t="s">
        <v>86</v>
      </c>
      <c r="Z6" s="24" t="s">
        <v>87</v>
      </c>
    </row>
    <row r="7" customFormat="false" ht="79.85" hidden="false" customHeight="false" outlineLevel="0" collapsed="false">
      <c r="A7" s="25"/>
      <c r="B7" s="26"/>
      <c r="C7" s="45" t="s">
        <v>1168</v>
      </c>
      <c r="D7" s="28" t="s">
        <v>89</v>
      </c>
      <c r="E7" s="29" t="s">
        <v>150</v>
      </c>
      <c r="F7" s="30" t="s">
        <v>1169</v>
      </c>
      <c r="G7" s="30" t="s">
        <v>1170</v>
      </c>
      <c r="H7" s="29" t="s">
        <v>726</v>
      </c>
      <c r="I7" s="29" t="s">
        <v>239</v>
      </c>
      <c r="J7" s="29" t="s">
        <v>166</v>
      </c>
      <c r="K7" s="29" t="s">
        <v>155</v>
      </c>
      <c r="L7" s="28"/>
      <c r="M7" s="30"/>
      <c r="N7" s="28" t="n">
        <v>2</v>
      </c>
      <c r="O7" s="28" t="s">
        <v>1171</v>
      </c>
      <c r="P7" s="28" t="n">
        <v>2</v>
      </c>
      <c r="Q7" s="29" t="s">
        <v>98</v>
      </c>
      <c r="R7" s="28" t="n">
        <v>4</v>
      </c>
      <c r="S7" s="29" t="s">
        <v>216</v>
      </c>
      <c r="T7" s="28"/>
      <c r="U7" s="30" t="s">
        <v>1172</v>
      </c>
      <c r="V7" s="30" t="s">
        <v>1173</v>
      </c>
      <c r="W7" s="29"/>
      <c r="X7" s="28" t="n">
        <v>31</v>
      </c>
      <c r="Y7" s="29"/>
      <c r="Z7" s="30"/>
    </row>
    <row r="8" customFormat="false" ht="68.65" hidden="false" customHeight="false" outlineLevel="0" collapsed="false">
      <c r="A8" s="25"/>
      <c r="B8" s="31"/>
      <c r="C8" s="45" t="s">
        <v>1168</v>
      </c>
      <c r="D8" s="32" t="s">
        <v>103</v>
      </c>
      <c r="E8" s="33" t="s">
        <v>150</v>
      </c>
      <c r="F8" s="34" t="s">
        <v>1174</v>
      </c>
      <c r="G8" s="34" t="s">
        <v>1175</v>
      </c>
      <c r="H8" s="33" t="s">
        <v>1176</v>
      </c>
      <c r="I8" s="33" t="s">
        <v>107</v>
      </c>
      <c r="J8" s="33" t="s">
        <v>470</v>
      </c>
      <c r="K8" s="33" t="s">
        <v>167</v>
      </c>
      <c r="L8" s="35" t="s">
        <v>73</v>
      </c>
      <c r="M8" s="36" t="s">
        <v>1177</v>
      </c>
      <c r="N8" s="32" t="n">
        <v>8</v>
      </c>
      <c r="O8" s="32" t="s">
        <v>472</v>
      </c>
      <c r="P8" s="32" t="n">
        <v>9</v>
      </c>
      <c r="Q8" s="33" t="s">
        <v>137</v>
      </c>
      <c r="R8" s="32" t="n">
        <v>5</v>
      </c>
      <c r="S8" s="33" t="s">
        <v>99</v>
      </c>
      <c r="T8" s="32"/>
      <c r="U8" s="34" t="s">
        <v>1178</v>
      </c>
      <c r="V8" s="34" t="s">
        <v>1179</v>
      </c>
      <c r="W8" s="33" t="s">
        <v>1180</v>
      </c>
      <c r="X8" s="32" t="n">
        <v>40</v>
      </c>
      <c r="Y8" s="33"/>
      <c r="Z8" s="34"/>
    </row>
    <row r="9" customFormat="false" ht="68.65" hidden="false" customHeight="false" outlineLevel="0" collapsed="false">
      <c r="A9" s="25"/>
      <c r="B9" s="26"/>
      <c r="C9" s="45" t="s">
        <v>1168</v>
      </c>
      <c r="D9" s="28" t="s">
        <v>103</v>
      </c>
      <c r="E9" s="29" t="s">
        <v>150</v>
      </c>
      <c r="F9" s="30" t="s">
        <v>1181</v>
      </c>
      <c r="G9" s="30" t="s">
        <v>1182</v>
      </c>
      <c r="H9" s="29" t="s">
        <v>1183</v>
      </c>
      <c r="I9" s="29" t="s">
        <v>107</v>
      </c>
      <c r="J9" s="29" t="s">
        <v>1184</v>
      </c>
      <c r="K9" s="29" t="s">
        <v>223</v>
      </c>
      <c r="L9" s="37" t="s">
        <v>73</v>
      </c>
      <c r="M9" s="38" t="s">
        <v>1185</v>
      </c>
      <c r="N9" s="28" t="n">
        <v>2</v>
      </c>
      <c r="O9" s="28" t="s">
        <v>1186</v>
      </c>
      <c r="P9" s="28" t="n">
        <v>5</v>
      </c>
      <c r="Q9" s="29" t="s">
        <v>137</v>
      </c>
      <c r="R9" s="28" t="n">
        <v>4</v>
      </c>
      <c r="S9" s="29" t="s">
        <v>259</v>
      </c>
      <c r="T9" s="28"/>
      <c r="U9" s="30" t="s">
        <v>1187</v>
      </c>
      <c r="V9" s="30" t="s">
        <v>1188</v>
      </c>
      <c r="W9" s="29" t="s">
        <v>1189</v>
      </c>
      <c r="X9" s="28" t="n">
        <v>46</v>
      </c>
      <c r="Y9" s="29"/>
      <c r="Z9" s="30"/>
    </row>
    <row r="10" customFormat="false" ht="79.85" hidden="false" customHeight="false" outlineLevel="0" collapsed="false">
      <c r="A10" s="25"/>
      <c r="B10" s="31"/>
      <c r="C10" s="45" t="s">
        <v>1168</v>
      </c>
      <c r="D10" s="32" t="s">
        <v>103</v>
      </c>
      <c r="E10" s="33" t="s">
        <v>90</v>
      </c>
      <c r="F10" s="34" t="s">
        <v>1190</v>
      </c>
      <c r="G10" s="34" t="s">
        <v>1191</v>
      </c>
      <c r="H10" s="33" t="s">
        <v>316</v>
      </c>
      <c r="I10" s="33" t="s">
        <v>107</v>
      </c>
      <c r="J10" s="33" t="s">
        <v>431</v>
      </c>
      <c r="K10" s="33" t="s">
        <v>109</v>
      </c>
      <c r="L10" s="35" t="s">
        <v>73</v>
      </c>
      <c r="M10" s="36" t="s">
        <v>1192</v>
      </c>
      <c r="N10" s="32" t="n">
        <v>4</v>
      </c>
      <c r="O10" s="32" t="s">
        <v>1193</v>
      </c>
      <c r="P10" s="32" t="n">
        <v>4</v>
      </c>
      <c r="Q10" s="33" t="s">
        <v>137</v>
      </c>
      <c r="R10" s="32" t="n">
        <v>2</v>
      </c>
      <c r="S10" s="33" t="s">
        <v>99</v>
      </c>
      <c r="T10" s="32"/>
      <c r="U10" s="34" t="s">
        <v>1194</v>
      </c>
      <c r="V10" s="34" t="s">
        <v>1195</v>
      </c>
      <c r="W10" s="33" t="s">
        <v>1196</v>
      </c>
      <c r="X10" s="32" t="n">
        <v>68</v>
      </c>
      <c r="Y10" s="33"/>
      <c r="Z10" s="34"/>
    </row>
    <row r="11" customFormat="false" ht="79.85" hidden="false" customHeight="false" outlineLevel="0" collapsed="false">
      <c r="A11" s="25"/>
      <c r="B11" s="26"/>
      <c r="C11" s="45" t="s">
        <v>1168</v>
      </c>
      <c r="D11" s="28" t="s">
        <v>183</v>
      </c>
      <c r="E11" s="29" t="s">
        <v>427</v>
      </c>
      <c r="F11" s="30" t="s">
        <v>1197</v>
      </c>
      <c r="G11" s="30" t="s">
        <v>1198</v>
      </c>
      <c r="H11" s="29" t="s">
        <v>195</v>
      </c>
      <c r="I11" s="29" t="s">
        <v>187</v>
      </c>
      <c r="J11" s="29" t="s">
        <v>431</v>
      </c>
      <c r="K11" s="29" t="s">
        <v>531</v>
      </c>
      <c r="L11" s="37" t="s">
        <v>73</v>
      </c>
      <c r="M11" s="38" t="s">
        <v>1199</v>
      </c>
      <c r="N11" s="28" t="n">
        <v>4</v>
      </c>
      <c r="O11" s="28" t="s">
        <v>1200</v>
      </c>
      <c r="P11" s="28" t="n">
        <v>4</v>
      </c>
      <c r="Q11" s="29" t="s">
        <v>137</v>
      </c>
      <c r="R11" s="28" t="n">
        <v>3</v>
      </c>
      <c r="S11" s="29" t="s">
        <v>113</v>
      </c>
      <c r="T11" s="28"/>
      <c r="U11" s="30" t="s">
        <v>1201</v>
      </c>
      <c r="V11" s="30" t="s">
        <v>1202</v>
      </c>
      <c r="W11" s="29" t="s">
        <v>1203</v>
      </c>
      <c r="X11" s="28" t="n">
        <v>82</v>
      </c>
      <c r="Y11" s="29"/>
      <c r="Z11" s="30"/>
    </row>
    <row r="12" customFormat="false" ht="46.25" hidden="false" customHeight="false" outlineLevel="0" collapsed="false">
      <c r="A12" s="25"/>
      <c r="B12" s="31"/>
      <c r="C12" s="45" t="s">
        <v>1168</v>
      </c>
      <c r="D12" s="32" t="s">
        <v>141</v>
      </c>
      <c r="E12" s="33" t="s">
        <v>162</v>
      </c>
      <c r="F12" s="34" t="s">
        <v>1204</v>
      </c>
      <c r="G12" s="34" t="s">
        <v>1205</v>
      </c>
      <c r="H12" s="33" t="s">
        <v>662</v>
      </c>
      <c r="I12" s="33" t="s">
        <v>141</v>
      </c>
      <c r="J12" s="33" t="s">
        <v>1206</v>
      </c>
      <c r="K12" s="33" t="s">
        <v>167</v>
      </c>
      <c r="L12" s="35" t="s">
        <v>73</v>
      </c>
      <c r="M12" s="36" t="s">
        <v>1207</v>
      </c>
      <c r="N12" s="32" t="n">
        <v>0</v>
      </c>
      <c r="O12" s="32" t="s">
        <v>1208</v>
      </c>
      <c r="P12" s="32" t="n">
        <v>1</v>
      </c>
      <c r="Q12" s="33" t="s">
        <v>125</v>
      </c>
      <c r="R12" s="32" t="n">
        <v>3</v>
      </c>
      <c r="S12" s="33" t="s">
        <v>216</v>
      </c>
      <c r="T12" s="32"/>
      <c r="U12" s="34" t="s">
        <v>1209</v>
      </c>
      <c r="V12" s="34" t="s">
        <v>1210</v>
      </c>
      <c r="W12" s="33" t="s">
        <v>1211</v>
      </c>
      <c r="X12" s="32" t="n">
        <v>85</v>
      </c>
      <c r="Y12" s="33"/>
      <c r="Z12" s="34"/>
    </row>
    <row r="13" customFormat="false" ht="68.65" hidden="false" customHeight="false" outlineLevel="0" collapsed="false">
      <c r="A13" s="25"/>
      <c r="B13" s="26"/>
      <c r="C13" s="45" t="s">
        <v>1168</v>
      </c>
      <c r="D13" s="28" t="s">
        <v>89</v>
      </c>
      <c r="E13" s="29" t="s">
        <v>162</v>
      </c>
      <c r="F13" s="30" t="s">
        <v>1212</v>
      </c>
      <c r="G13" s="30" t="s">
        <v>1213</v>
      </c>
      <c r="H13" s="29" t="s">
        <v>579</v>
      </c>
      <c r="I13" s="29" t="s">
        <v>94</v>
      </c>
      <c r="J13" s="29" t="s">
        <v>486</v>
      </c>
      <c r="K13" s="29" t="s">
        <v>167</v>
      </c>
      <c r="L13" s="37" t="s">
        <v>73</v>
      </c>
      <c r="M13" s="38" t="s">
        <v>1214</v>
      </c>
      <c r="N13" s="28" t="n">
        <v>2</v>
      </c>
      <c r="O13" s="28" t="s">
        <v>318</v>
      </c>
      <c r="P13" s="28" t="n">
        <v>2</v>
      </c>
      <c r="Q13" s="29" t="s">
        <v>1087</v>
      </c>
      <c r="R13" s="28" t="n">
        <v>4</v>
      </c>
      <c r="S13" s="29" t="s">
        <v>99</v>
      </c>
      <c r="T13" s="28" t="n">
        <v>4</v>
      </c>
      <c r="U13" s="41" t="s">
        <v>1215</v>
      </c>
      <c r="V13" s="30" t="s">
        <v>1216</v>
      </c>
      <c r="W13" s="29" t="s">
        <v>1217</v>
      </c>
      <c r="X13" s="28" t="n">
        <v>99</v>
      </c>
      <c r="Y13" s="29"/>
      <c r="Z13" s="30"/>
    </row>
    <row r="14" customFormat="false" ht="79.85" hidden="false" customHeight="false" outlineLevel="0" collapsed="false">
      <c r="A14" s="25"/>
      <c r="B14" s="31"/>
      <c r="C14" s="45" t="s">
        <v>1168</v>
      </c>
      <c r="D14" s="32" t="s">
        <v>183</v>
      </c>
      <c r="E14" s="33" t="s">
        <v>150</v>
      </c>
      <c r="F14" s="34" t="s">
        <v>1218</v>
      </c>
      <c r="G14" s="34" t="s">
        <v>1219</v>
      </c>
      <c r="H14" s="33" t="s">
        <v>546</v>
      </c>
      <c r="I14" s="33" t="s">
        <v>187</v>
      </c>
      <c r="J14" s="33" t="s">
        <v>1220</v>
      </c>
      <c r="K14" s="33" t="s">
        <v>442</v>
      </c>
      <c r="L14" s="35" t="s">
        <v>73</v>
      </c>
      <c r="M14" s="36" t="s">
        <v>1221</v>
      </c>
      <c r="N14" s="32" t="n">
        <v>3</v>
      </c>
      <c r="O14" s="32" t="s">
        <v>1193</v>
      </c>
      <c r="P14" s="32" t="n">
        <v>3</v>
      </c>
      <c r="Q14" s="33" t="s">
        <v>137</v>
      </c>
      <c r="R14" s="32" t="n">
        <v>3</v>
      </c>
      <c r="S14" s="33" t="s">
        <v>525</v>
      </c>
      <c r="T14" s="32"/>
      <c r="U14" s="34" t="s">
        <v>1222</v>
      </c>
      <c r="V14" s="34" t="s">
        <v>1223</v>
      </c>
      <c r="W14" s="33" t="s">
        <v>1224</v>
      </c>
      <c r="X14" s="32" t="n">
        <v>110</v>
      </c>
      <c r="Y14" s="33"/>
      <c r="Z14" s="34"/>
    </row>
    <row r="15" customFormat="false" ht="57.45" hidden="false" customHeight="false" outlineLevel="0" collapsed="false">
      <c r="A15" s="25"/>
      <c r="B15" s="26"/>
      <c r="C15" s="45" t="s">
        <v>1168</v>
      </c>
      <c r="D15" s="28" t="s">
        <v>183</v>
      </c>
      <c r="E15" s="29" t="s">
        <v>438</v>
      </c>
      <c r="F15" s="30" t="s">
        <v>1225</v>
      </c>
      <c r="G15" s="30" t="s">
        <v>1226</v>
      </c>
      <c r="H15" s="29" t="s">
        <v>546</v>
      </c>
      <c r="I15" s="29" t="s">
        <v>187</v>
      </c>
      <c r="J15" s="29" t="s">
        <v>1227</v>
      </c>
      <c r="K15" s="29" t="s">
        <v>450</v>
      </c>
      <c r="L15" s="37" t="s">
        <v>73</v>
      </c>
      <c r="M15" s="38" t="s">
        <v>1228</v>
      </c>
      <c r="N15" s="28" t="n">
        <v>3</v>
      </c>
      <c r="O15" s="28" t="s">
        <v>1193</v>
      </c>
      <c r="P15" s="28" t="n">
        <v>3</v>
      </c>
      <c r="Q15" s="29" t="s">
        <v>1087</v>
      </c>
      <c r="R15" s="28" t="n">
        <v>4</v>
      </c>
      <c r="S15" s="29" t="s">
        <v>233</v>
      </c>
      <c r="T15" s="28" t="n">
        <v>4</v>
      </c>
      <c r="U15" s="41" t="s">
        <v>1229</v>
      </c>
      <c r="V15" s="30" t="s">
        <v>1230</v>
      </c>
      <c r="W15" s="29" t="s">
        <v>1217</v>
      </c>
      <c r="X15" s="28" t="n">
        <v>121</v>
      </c>
      <c r="Y15" s="29"/>
      <c r="Z15" s="30"/>
    </row>
    <row r="16" customFormat="false" ht="68.65" hidden="false" customHeight="false" outlineLevel="0" collapsed="false">
      <c r="A16" s="25"/>
      <c r="B16" s="31"/>
      <c r="C16" s="45" t="s">
        <v>1168</v>
      </c>
      <c r="D16" s="32" t="s">
        <v>183</v>
      </c>
      <c r="E16" s="33" t="s">
        <v>202</v>
      </c>
      <c r="F16" s="34" t="s">
        <v>1231</v>
      </c>
      <c r="G16" s="34" t="s">
        <v>1232</v>
      </c>
      <c r="H16" s="33" t="s">
        <v>1233</v>
      </c>
      <c r="I16" s="33" t="s">
        <v>187</v>
      </c>
      <c r="J16" s="33" t="s">
        <v>814</v>
      </c>
      <c r="K16" s="33" t="s">
        <v>363</v>
      </c>
      <c r="L16" s="35" t="s">
        <v>73</v>
      </c>
      <c r="M16" s="36" t="s">
        <v>1214</v>
      </c>
      <c r="N16" s="32" t="n">
        <v>6</v>
      </c>
      <c r="O16" s="32" t="s">
        <v>1193</v>
      </c>
      <c r="P16" s="32" t="n">
        <v>6</v>
      </c>
      <c r="Q16" s="33" t="s">
        <v>1087</v>
      </c>
      <c r="R16" s="32" t="n">
        <v>4</v>
      </c>
      <c r="S16" s="33" t="s">
        <v>99</v>
      </c>
      <c r="T16" s="32" t="n">
        <v>4</v>
      </c>
      <c r="U16" s="39" t="s">
        <v>1234</v>
      </c>
      <c r="V16" s="34" t="s">
        <v>1235</v>
      </c>
      <c r="W16" s="33" t="s">
        <v>1217</v>
      </c>
      <c r="X16" s="32" t="n">
        <v>130</v>
      </c>
      <c r="Y16" s="33"/>
      <c r="Z16" s="34"/>
    </row>
    <row r="17" customFormat="false" ht="68.65" hidden="false" customHeight="false" outlineLevel="0" collapsed="false">
      <c r="A17" s="25"/>
      <c r="B17" s="26"/>
      <c r="C17" s="45" t="s">
        <v>1168</v>
      </c>
      <c r="D17" s="28" t="s">
        <v>89</v>
      </c>
      <c r="E17" s="29" t="s">
        <v>130</v>
      </c>
      <c r="F17" s="30" t="s">
        <v>1236</v>
      </c>
      <c r="G17" s="30" t="s">
        <v>1237</v>
      </c>
      <c r="H17" s="29" t="s">
        <v>176</v>
      </c>
      <c r="I17" s="29" t="s">
        <v>94</v>
      </c>
      <c r="J17" s="29" t="s">
        <v>317</v>
      </c>
      <c r="K17" s="29" t="s">
        <v>134</v>
      </c>
      <c r="L17" s="28"/>
      <c r="M17" s="30"/>
      <c r="N17" s="28" t="n">
        <v>12</v>
      </c>
      <c r="O17" s="28" t="s">
        <v>548</v>
      </c>
      <c r="P17" s="28" t="n">
        <v>13</v>
      </c>
      <c r="Q17" s="29" t="s">
        <v>98</v>
      </c>
      <c r="R17" s="28" t="n">
        <v>3</v>
      </c>
      <c r="S17" s="29" t="s">
        <v>158</v>
      </c>
      <c r="T17" s="28"/>
      <c r="U17" s="30" t="s">
        <v>1238</v>
      </c>
      <c r="V17" s="30" t="s">
        <v>1239</v>
      </c>
      <c r="W17" s="29" t="s">
        <v>1240</v>
      </c>
      <c r="X17" s="28" t="n">
        <v>135</v>
      </c>
      <c r="Y17" s="29"/>
      <c r="Z17" s="30"/>
    </row>
    <row r="18" customFormat="false" ht="46.25" hidden="false" customHeight="false" outlineLevel="0" collapsed="false">
      <c r="A18" s="25"/>
      <c r="B18" s="31"/>
      <c r="C18" s="45" t="s">
        <v>1168</v>
      </c>
      <c r="D18" s="32" t="s">
        <v>89</v>
      </c>
      <c r="E18" s="33" t="s">
        <v>130</v>
      </c>
      <c r="F18" s="34" t="s">
        <v>1241</v>
      </c>
      <c r="G18" s="34" t="s">
        <v>1242</v>
      </c>
      <c r="H18" s="33" t="s">
        <v>278</v>
      </c>
      <c r="I18" s="33" t="s">
        <v>94</v>
      </c>
      <c r="J18" s="33" t="s">
        <v>197</v>
      </c>
      <c r="K18" s="33" t="s">
        <v>134</v>
      </c>
      <c r="L18" s="32"/>
      <c r="M18" s="34"/>
      <c r="N18" s="32" t="n">
        <v>1</v>
      </c>
      <c r="O18" s="32" t="s">
        <v>224</v>
      </c>
      <c r="P18" s="32" t="n">
        <v>1</v>
      </c>
      <c r="Q18" s="33" t="s">
        <v>98</v>
      </c>
      <c r="R18" s="32" t="n">
        <v>4</v>
      </c>
      <c r="S18" s="33" t="s">
        <v>233</v>
      </c>
      <c r="T18" s="32" t="n">
        <v>3</v>
      </c>
      <c r="U18" s="39" t="s">
        <v>1243</v>
      </c>
      <c r="V18" s="34" t="s">
        <v>1244</v>
      </c>
      <c r="W18" s="33" t="s">
        <v>301</v>
      </c>
      <c r="X18" s="32" t="n">
        <v>137</v>
      </c>
      <c r="Y18" s="33"/>
      <c r="Z18" s="34"/>
    </row>
    <row r="19" customFormat="false" ht="79.85" hidden="false" customHeight="false" outlineLevel="0" collapsed="false">
      <c r="A19" s="25"/>
      <c r="B19" s="26"/>
      <c r="C19" s="45" t="s">
        <v>1168</v>
      </c>
      <c r="D19" s="28" t="s">
        <v>183</v>
      </c>
      <c r="E19" s="29" t="s">
        <v>202</v>
      </c>
      <c r="F19" s="30" t="s">
        <v>1245</v>
      </c>
      <c r="G19" s="30" t="s">
        <v>1246</v>
      </c>
      <c r="H19" s="29" t="s">
        <v>1247</v>
      </c>
      <c r="I19" s="29" t="s">
        <v>187</v>
      </c>
      <c r="J19" s="29" t="s">
        <v>166</v>
      </c>
      <c r="K19" s="29" t="s">
        <v>207</v>
      </c>
      <c r="L19" s="37" t="s">
        <v>73</v>
      </c>
      <c r="M19" s="38" t="s">
        <v>1214</v>
      </c>
      <c r="N19" s="28" t="n">
        <v>2</v>
      </c>
      <c r="O19" s="28" t="s">
        <v>1193</v>
      </c>
      <c r="P19" s="28" t="n">
        <v>2</v>
      </c>
      <c r="Q19" s="29" t="s">
        <v>1087</v>
      </c>
      <c r="R19" s="28" t="n">
        <v>4</v>
      </c>
      <c r="S19" s="29" t="s">
        <v>99</v>
      </c>
      <c r="T19" s="28" t="n">
        <v>4</v>
      </c>
      <c r="U19" s="41" t="s">
        <v>1248</v>
      </c>
      <c r="V19" s="30" t="s">
        <v>1249</v>
      </c>
      <c r="W19" s="29" t="s">
        <v>1217</v>
      </c>
      <c r="X19" s="28" t="n">
        <v>181</v>
      </c>
      <c r="Y19" s="29"/>
      <c r="Z19" s="30"/>
    </row>
    <row r="21" customFormat="false" ht="15" hidden="false" customHeight="false" outlineLevel="0" collapsed="false">
      <c r="A21" s="16" t="s">
        <v>40</v>
      </c>
    </row>
  </sheetData>
  <autoFilter ref="A6:Z19"/>
  <conditionalFormatting sqref="A7:Z19">
    <cfRule type="expression" priority="2" aboveAverage="0" equalAverage="0" bottom="0" percent="0" rank="0" text="" dxfId="28">
      <formula>$A7="✓ Done"</formula>
    </cfRule>
    <cfRule type="expression" priority="3" aboveAverage="0" equalAverage="0" bottom="0" percent="0" rank="0" text="" dxfId="29">
      <formula>$A7="Not for us"</formula>
    </cfRule>
  </conditionalFormatting>
  <dataValidations count="1">
    <dataValidation allowBlank="true" errorStyle="stop" operator="between" prompt="Tick it off. Pick from the list, or in Google Sheets use Insert &gt; Tick box on this column." promptTitle="Your progress" showDropDown="false" showErrorMessage="false" showInputMessage="false" sqref="A7:A19" type="list">
      <formula1>"✓ Done,In progress,Not for us"</formula1>
      <formula2>0</formula2>
    </dataValidation>
  </dataValidations>
  <printOptions headings="false" gridLines="false" gridLinesSet="true" horizontalCentered="false" verticalCentered="false"/>
  <pageMargins left="0.3" right="0.3"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&amp;Rovisy.hr/blog/seo-meta-study</oddHeader>
    <oddFooter>&amp;LThe SEO Meta Study · Ćorluka, Ovisy · CC BY 4.0&amp;Rdoi.org/10.5281/zenodo.22768160 · &amp;P/&amp;N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22"/>
    <col collapsed="false" customWidth="true" hidden="false" outlineLevel="0" max="3" min="3" style="0" width="92"/>
  </cols>
  <sheetData>
    <row r="1" customFormat="false" ht="45.75" hidden="false" customHeight="true" outlineLevel="0" collapsed="false"/>
    <row r="3" customFormat="false" ht="19.7" hidden="false" customHeight="false" outlineLevel="0" collapsed="false">
      <c r="A3" s="17" t="s">
        <v>1250</v>
      </c>
    </row>
    <row r="4" customFormat="false" ht="42" hidden="false" customHeight="true" outlineLevel="0" collapsed="false">
      <c r="A4" s="20" t="s">
        <v>1251</v>
      </c>
      <c r="C4" s="16" t="s">
        <v>40</v>
      </c>
    </row>
    <row r="6" customFormat="false" ht="24" hidden="false" customHeight="true" outlineLevel="0" collapsed="false">
      <c r="A6" s="46" t="s">
        <v>1252</v>
      </c>
      <c r="B6" s="46" t="s">
        <v>1253</v>
      </c>
      <c r="C6" s="46" t="s">
        <v>1254</v>
      </c>
    </row>
    <row r="7" customFormat="false" ht="15" hidden="false" customHeight="false" outlineLevel="0" collapsed="false">
      <c r="A7" s="47" t="s">
        <v>1255</v>
      </c>
      <c r="B7" s="48" t="s">
        <v>1256</v>
      </c>
      <c r="C7" s="49" t="s">
        <v>1257</v>
      </c>
    </row>
    <row r="8" customFormat="false" ht="15" hidden="false" customHeight="false" outlineLevel="0" collapsed="false">
      <c r="A8" s="50" t="s">
        <v>1258</v>
      </c>
      <c r="B8" s="51" t="s">
        <v>1256</v>
      </c>
      <c r="C8" s="52" t="s">
        <v>1259</v>
      </c>
    </row>
    <row r="9" customFormat="false" ht="15" hidden="false" customHeight="false" outlineLevel="0" collapsed="false">
      <c r="A9" s="47" t="s">
        <v>1260</v>
      </c>
      <c r="B9" s="48" t="s">
        <v>1256</v>
      </c>
      <c r="C9" s="49" t="s">
        <v>1261</v>
      </c>
    </row>
    <row r="10" customFormat="false" ht="15" hidden="false" customHeight="false" outlineLevel="0" collapsed="false">
      <c r="A10" s="50" t="s">
        <v>1262</v>
      </c>
      <c r="B10" s="51" t="s">
        <v>1256</v>
      </c>
      <c r="C10" s="52" t="s">
        <v>1263</v>
      </c>
    </row>
    <row r="11" customFormat="false" ht="15" hidden="false" customHeight="false" outlineLevel="0" collapsed="false">
      <c r="A11" s="47" t="s">
        <v>1264</v>
      </c>
      <c r="B11" s="48" t="s">
        <v>1256</v>
      </c>
      <c r="C11" s="49" t="s">
        <v>1265</v>
      </c>
    </row>
    <row r="12" customFormat="false" ht="15" hidden="false" customHeight="false" outlineLevel="0" collapsed="false">
      <c r="A12" s="50" t="s">
        <v>1266</v>
      </c>
      <c r="B12" s="51" t="s">
        <v>1256</v>
      </c>
      <c r="C12" s="52" t="s">
        <v>1267</v>
      </c>
    </row>
    <row r="13" customFormat="false" ht="15" hidden="false" customHeight="false" outlineLevel="0" collapsed="false">
      <c r="A13" s="47" t="s">
        <v>1268</v>
      </c>
      <c r="B13" s="48" t="s">
        <v>1256</v>
      </c>
      <c r="C13" s="49" t="s">
        <v>1269</v>
      </c>
    </row>
    <row r="14" customFormat="false" ht="15" hidden="false" customHeight="false" outlineLevel="0" collapsed="false">
      <c r="A14" s="50" t="s">
        <v>1270</v>
      </c>
      <c r="B14" s="50" t="s">
        <v>1271</v>
      </c>
      <c r="C14" s="52" t="s">
        <v>1272</v>
      </c>
    </row>
    <row r="15" customFormat="false" ht="15" hidden="false" customHeight="false" outlineLevel="0" collapsed="false">
      <c r="A15" s="47" t="s">
        <v>1273</v>
      </c>
      <c r="B15" s="47" t="s">
        <v>1271</v>
      </c>
      <c r="C15" s="49" t="s">
        <v>1274</v>
      </c>
    </row>
    <row r="16" customFormat="false" ht="15" hidden="false" customHeight="false" outlineLevel="0" collapsed="false">
      <c r="A16" s="50" t="s">
        <v>1275</v>
      </c>
      <c r="B16" s="50" t="s">
        <v>1271</v>
      </c>
      <c r="C16" s="52" t="s">
        <v>1276</v>
      </c>
    </row>
    <row r="17" customFormat="false" ht="15" hidden="false" customHeight="false" outlineLevel="0" collapsed="false">
      <c r="A17" s="47" t="s">
        <v>1277</v>
      </c>
      <c r="B17" s="47" t="s">
        <v>1271</v>
      </c>
      <c r="C17" s="49" t="s">
        <v>1278</v>
      </c>
    </row>
    <row r="18" customFormat="false" ht="15" hidden="false" customHeight="false" outlineLevel="0" collapsed="false">
      <c r="A18" s="50" t="s">
        <v>1279</v>
      </c>
      <c r="B18" s="50" t="s">
        <v>1271</v>
      </c>
      <c r="C18" s="52" t="s">
        <v>1280</v>
      </c>
    </row>
    <row r="19" customFormat="false" ht="15" hidden="false" customHeight="false" outlineLevel="0" collapsed="false">
      <c r="A19" s="47" t="s">
        <v>1281</v>
      </c>
      <c r="B19" s="47" t="s">
        <v>1271</v>
      </c>
      <c r="C19" s="49" t="s">
        <v>1282</v>
      </c>
    </row>
    <row r="20" customFormat="false" ht="15" hidden="false" customHeight="false" outlineLevel="0" collapsed="false">
      <c r="A20" s="50" t="s">
        <v>1283</v>
      </c>
      <c r="B20" s="50" t="s">
        <v>1271</v>
      </c>
      <c r="C20" s="52" t="s">
        <v>1284</v>
      </c>
    </row>
    <row r="21" customFormat="false" ht="15" hidden="false" customHeight="false" outlineLevel="0" collapsed="false">
      <c r="A21" s="47" t="s">
        <v>1285</v>
      </c>
      <c r="B21" s="47" t="s">
        <v>1271</v>
      </c>
      <c r="C21" s="49" t="s">
        <v>1286</v>
      </c>
    </row>
    <row r="22" customFormat="false" ht="15" hidden="false" customHeight="false" outlineLevel="0" collapsed="false">
      <c r="A22" s="50" t="s">
        <v>1287</v>
      </c>
      <c r="B22" s="50" t="s">
        <v>1271</v>
      </c>
      <c r="C22" s="52" t="s">
        <v>1288</v>
      </c>
    </row>
    <row r="23" customFormat="false" ht="23.85" hidden="false" customHeight="false" outlineLevel="0" collapsed="false">
      <c r="A23" s="47" t="s">
        <v>1289</v>
      </c>
      <c r="B23" s="47" t="s">
        <v>1290</v>
      </c>
      <c r="C23" s="49" t="s">
        <v>1291</v>
      </c>
    </row>
    <row r="24" customFormat="false" ht="15" hidden="false" customHeight="false" outlineLevel="0" collapsed="false">
      <c r="A24" s="50" t="s">
        <v>1292</v>
      </c>
      <c r="B24" s="50" t="s">
        <v>1293</v>
      </c>
      <c r="C24" s="52" t="s">
        <v>1294</v>
      </c>
    </row>
    <row r="25" customFormat="false" ht="15" hidden="false" customHeight="false" outlineLevel="0" collapsed="false">
      <c r="A25" s="47" t="s">
        <v>1295</v>
      </c>
      <c r="B25" s="47" t="s">
        <v>1293</v>
      </c>
      <c r="C25" s="49" t="s">
        <v>1296</v>
      </c>
    </row>
    <row r="26" customFormat="false" ht="15" hidden="false" customHeight="false" outlineLevel="0" collapsed="false">
      <c r="A26" s="50" t="s">
        <v>1297</v>
      </c>
      <c r="B26" s="50" t="s">
        <v>1298</v>
      </c>
      <c r="C26" s="52" t="s">
        <v>1299</v>
      </c>
    </row>
    <row r="29" customFormat="false" ht="15" hidden="false" customHeight="false" outlineLevel="0" collapsed="false">
      <c r="A29" s="16" t="s">
        <v>40</v>
      </c>
    </row>
  </sheetData>
  <printOptions headings="false" gridLines="false" gridLinesSet="true" horizontalCentered="false" verticalCentered="false"/>
  <pageMargins left="0.3" right="0.3"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&amp;Rovisy.hr/blog/seo-meta-study</oddHeader>
    <oddFooter>&amp;LThe SEO Meta Study · Ćorluka, Ovisy · CC BY 4.0&amp;Rdoi.org/10.5281/zenodo.22768160 · &amp;P/&amp;N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6"/>
  </cols>
  <sheetData>
    <row r="1" customFormat="false" ht="45.75" hidden="false" customHeight="true" outlineLevel="0" collapsed="false"/>
    <row r="3" customFormat="false" ht="19.7" hidden="false" customHeight="false" outlineLevel="0" collapsed="false">
      <c r="B3" s="17" t="s">
        <v>1300</v>
      </c>
    </row>
    <row r="5" customFormat="false" ht="31.5" hidden="false" customHeight="true" outlineLevel="0" collapsed="false">
      <c r="B5" s="3" t="s">
        <v>1301</v>
      </c>
      <c r="C5" s="15" t="s">
        <v>1302</v>
      </c>
    </row>
    <row r="7" customFormat="false" ht="31.5" hidden="false" customHeight="true" outlineLevel="0" collapsed="false">
      <c r="B7" s="3" t="s">
        <v>1303</v>
      </c>
      <c r="C7" s="15" t="s">
        <v>1304</v>
      </c>
    </row>
    <row r="9" customFormat="false" ht="31.5" hidden="false" customHeight="true" outlineLevel="0" collapsed="false">
      <c r="B9" s="3" t="s">
        <v>1305</v>
      </c>
      <c r="C9" s="15" t="s">
        <v>1306</v>
      </c>
    </row>
    <row r="11" customFormat="false" ht="31.5" hidden="false" customHeight="true" outlineLevel="0" collapsed="false">
      <c r="B11" s="3" t="s">
        <v>1307</v>
      </c>
      <c r="C11" s="15" t="s">
        <v>1308</v>
      </c>
    </row>
    <row r="13" customFormat="false" ht="31.5" hidden="false" customHeight="true" outlineLevel="0" collapsed="false">
      <c r="B13" s="3" t="s">
        <v>1309</v>
      </c>
      <c r="C13" s="15" t="s">
        <v>1310</v>
      </c>
    </row>
    <row r="15" customFormat="false" ht="31.5" hidden="false" customHeight="true" outlineLevel="0" collapsed="false">
      <c r="B15" s="3" t="s">
        <v>1311</v>
      </c>
      <c r="C15" s="15" t="s">
        <v>1312</v>
      </c>
    </row>
    <row r="18" customFormat="false" ht="15" hidden="false" customHeight="false" outlineLevel="0" collapsed="false">
      <c r="B18" s="5" t="s">
        <v>1313</v>
      </c>
      <c r="C18" s="18" t="s">
        <v>1314</v>
      </c>
    </row>
    <row r="21" customFormat="false" ht="15" hidden="false" customHeight="false" outlineLevel="0" collapsed="false">
      <c r="B21" s="16" t="s">
        <v>40</v>
      </c>
    </row>
  </sheetData>
  <printOptions headings="false" gridLines="false" gridLinesSet="true" horizontalCentered="false" verticalCentered="false"/>
  <pageMargins left="0.3" right="0.3"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&amp;Rovisy.hr/blog/seo-meta-study</oddHeader>
    <oddFooter>&amp;LThe SEO Meta Study · Ćorluka, Ovisy · CC BY 4.0&amp;Rdoi.org/10.5281/zenodo.22768160 · &amp;P/&amp;N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Dataset</cp:category>
  <dcterms:created xsi:type="dcterms:W3CDTF">2026-09-28T15:11:32Z</dcterms:created>
  <dc:creator>Krešimir Ćorluka</dc:creator>
  <dc:description>Every tactic with a measured outcome found in a systematic review of 9,249 SEO documents, graded by the quality of the measurement behind it. doi.org/10.5281/zenodo.22768160</dc:description>
  <cp:keywords>SEO AEO GEO systematic review evidence</cp:keywords>
  <dc:language>en-US</dc:language>
  <cp:lastModifiedBy/>
  <dcterms:modified xsi:type="dcterms:W3CDTF">2026-09-28T15:11:33Z</dcterms:modified>
  <cp:revision>0</cp:revision>
  <dc:subject>Evidence-graded SEO, AEO and GEO tactics</dc:subject>
  <dc:title>SEO tactics graded by evidence — The SEO Meta Study</dc:title>
</cp:coreProperties>
</file>

<file path=docProps/custom.xml><?xml version="1.0" encoding="utf-8"?>
<Properties xmlns="http://schemas.openxmlformats.org/officeDocument/2006/custom-properties" xmlns:vt="http://schemas.openxmlformats.org/officeDocument/2006/docPropsVTypes"/>
</file>